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120" yWindow="132" windowWidth="28512" windowHeight="12588"/>
  </bookViews>
  <sheets>
    <sheet name="2024" sheetId="12" r:id="rId1"/>
    <sheet name="2023" sheetId="11" r:id="rId2"/>
    <sheet name="2022" sheetId="10" r:id="rId3"/>
    <sheet name="2021" sheetId="9" r:id="rId4"/>
    <sheet name="2020" sheetId="8" r:id="rId5"/>
    <sheet name="2019" sheetId="7" r:id="rId6"/>
    <sheet name="2018" sheetId="6" r:id="rId7"/>
    <sheet name="2017" sheetId="4" r:id="rId8"/>
    <sheet name="2016" sheetId="3" r:id="rId9"/>
    <sheet name="2015" sheetId="2" r:id="rId10"/>
    <sheet name="2014" sheetId="1" r:id="rId11"/>
    <sheet name="Définitions" sheetId="5" r:id="rId12"/>
  </sheets>
  <externalReferences>
    <externalReference r:id="rId13"/>
  </externalReferences>
  <definedNames>
    <definedName name="_xlnm.Print_Area" localSheetId="10">'2014'!$A$1:$G$19</definedName>
    <definedName name="_xlnm.Print_Area" localSheetId="9">'2015'!$A$1:$H$22</definedName>
    <definedName name="_xlnm.Print_Area" localSheetId="8">'2016'!$A$1:$H$21</definedName>
    <definedName name="_xlnm.Print_Area" localSheetId="7">'2017'!$A$1:$H$21</definedName>
    <definedName name="_xlnm.Print_Area" localSheetId="6">'2018'!$A$1:$H$21</definedName>
    <definedName name="_xlnm.Print_Area" localSheetId="5">'2019'!$A$1:$H$21</definedName>
    <definedName name="_xlnm.Print_Area" localSheetId="4">'2020'!$A$1:$K$22</definedName>
    <definedName name="_xlnm.Print_Area" localSheetId="3">'2021'!$A$1:$K$22</definedName>
    <definedName name="_xlnm.Print_Area" localSheetId="2">'2022'!$A$1:$K$22</definedName>
    <definedName name="_xlnm.Print_Area" localSheetId="1">'2023'!$A$1:$K$22</definedName>
    <definedName name="_xlnm.Print_Area" localSheetId="0">'2024'!$A$1:$K$22</definedName>
  </definedNames>
  <calcPr calcId="162913"/>
</workbook>
</file>

<file path=xl/calcChain.xml><?xml version="1.0" encoding="utf-8"?>
<calcChain xmlns="http://schemas.openxmlformats.org/spreadsheetml/2006/main">
  <c r="K16" i="12" l="1"/>
  <c r="J16" i="12"/>
  <c r="I16" i="12"/>
  <c r="H16" i="12"/>
  <c r="K14" i="12"/>
  <c r="K12" i="12"/>
  <c r="J14" i="12"/>
  <c r="J13" i="12"/>
  <c r="J12" i="12"/>
  <c r="I14" i="12"/>
  <c r="H14" i="12"/>
  <c r="I13" i="12"/>
  <c r="H13" i="12"/>
  <c r="I12" i="12"/>
  <c r="H12" i="12"/>
  <c r="E16" i="12" l="1"/>
  <c r="F14" i="12"/>
  <c r="D14" i="12"/>
  <c r="C14" i="12"/>
  <c r="E13" i="12"/>
  <c r="E12" i="12"/>
  <c r="E14" i="12" l="1"/>
  <c r="E16" i="11" l="1"/>
  <c r="F14" i="11"/>
  <c r="D14" i="11"/>
  <c r="C14" i="11"/>
  <c r="E13" i="11"/>
  <c r="E12" i="11"/>
  <c r="E14" i="11" l="1"/>
  <c r="E16" i="10" l="1"/>
  <c r="F14" i="10"/>
  <c r="D14" i="10"/>
  <c r="C14" i="10"/>
  <c r="E13" i="10"/>
  <c r="E12" i="10"/>
  <c r="E14" i="10" l="1"/>
  <c r="E16" i="9"/>
  <c r="F14" i="9"/>
  <c r="D14" i="9"/>
  <c r="C14" i="9"/>
  <c r="E13" i="9"/>
  <c r="E12" i="9"/>
  <c r="E14" i="9"/>
  <c r="E16" i="8"/>
  <c r="E13" i="8"/>
  <c r="C14" i="8"/>
  <c r="D14" i="8"/>
  <c r="E14" i="8"/>
  <c r="E12" i="8"/>
  <c r="F14" i="8"/>
  <c r="D13" i="7"/>
  <c r="C13" i="7"/>
  <c r="D13" i="6"/>
  <c r="C13" i="6"/>
  <c r="C13" i="4"/>
  <c r="D13" i="4"/>
  <c r="D13" i="3"/>
  <c r="C13" i="3"/>
  <c r="D13" i="2"/>
  <c r="C13" i="2"/>
</calcChain>
</file>

<file path=xl/sharedStrings.xml><?xml version="1.0" encoding="utf-8"?>
<sst xmlns="http://schemas.openxmlformats.org/spreadsheetml/2006/main" count="239" uniqueCount="46">
  <si>
    <t>Source : OCPE/SRED - Relevé statistique auprès des structures d'accueil de la petite enfance (octobre 2014)</t>
  </si>
  <si>
    <t>Total</t>
  </si>
  <si>
    <t>Nombre d'enfants accueillis dans les structures d'accueil familial de jour "dépendant", 2014</t>
  </si>
  <si>
    <t>Nombre d'enfants accueillis</t>
  </si>
  <si>
    <t>Nombre d'enfants accueillis
par place</t>
  </si>
  <si>
    <r>
      <t>Préscolaires</t>
    </r>
    <r>
      <rPr>
        <b/>
        <vertAlign val="superscript"/>
        <sz val="9"/>
        <rFont val="Arial Narrow"/>
        <family val="2"/>
      </rPr>
      <t xml:space="preserve"> (1)</t>
    </r>
  </si>
  <si>
    <r>
      <t xml:space="preserve">Scolaires </t>
    </r>
    <r>
      <rPr>
        <b/>
        <vertAlign val="superscript"/>
        <sz val="9"/>
        <rFont val="Arial Narrow"/>
        <family val="2"/>
      </rPr>
      <t>(2)</t>
    </r>
  </si>
  <si>
    <r>
      <rPr>
        <vertAlign val="superscript"/>
        <sz val="8"/>
        <rFont val="Arial Narrow"/>
        <family val="2"/>
      </rPr>
      <t>(1)</t>
    </r>
    <r>
      <rPr>
        <sz val="8"/>
        <rFont val="Arial Narrow"/>
        <family val="2"/>
      </rPr>
      <t xml:space="preserve"> Concernent les enfants n'ayant pas 4 ans révolus au 31 juillet.</t>
    </r>
  </si>
  <si>
    <r>
      <rPr>
        <vertAlign val="superscript"/>
        <sz val="8"/>
        <rFont val="Arial Narrow"/>
        <family val="2"/>
      </rPr>
      <t>(2)</t>
    </r>
    <r>
      <rPr>
        <sz val="8"/>
        <rFont val="Arial Narrow"/>
        <family val="2"/>
      </rPr>
      <t xml:space="preserve"> Concernent les enfants ayant 4 ans révolus au 31 juillet.</t>
    </r>
  </si>
  <si>
    <t>Accueil familial préscolaire</t>
  </si>
  <si>
    <t>Nombre d'enfants accueillis dans les structures d'accueil familial de jour, 2015</t>
  </si>
  <si>
    <t>Source : OCPE/SRED - Relevé statistique auprès des structures d'accueil de la petite enfance (décembre 2015)</t>
  </si>
  <si>
    <t>Source : OCPE/SRED - Relevé statistique auprès des structures d'accueil de la petite enfance (décembre 2016)</t>
  </si>
  <si>
    <t>Nombre d'enfants accueillis dans les structures d'accueil familial de jour, 2016</t>
  </si>
  <si>
    <t>Nombre d'enfants accueillis dans les structures d'accueil familial de jour, 2017</t>
  </si>
  <si>
    <t>Source : OCPE/SRED - Relevé statistique auprès des structures d'accueil de la petite enfance (décembre 2017)</t>
  </si>
  <si>
    <t>Accueil familial dépendant</t>
  </si>
  <si>
    <t>Structures de coordination AFJ</t>
  </si>
  <si>
    <t>Crèches familiales</t>
  </si>
  <si>
    <t>Accueil familial indépendant</t>
  </si>
  <si>
    <r>
      <t>Associations</t>
    </r>
    <r>
      <rPr>
        <vertAlign val="superscript"/>
        <sz val="9"/>
        <rFont val="Arial Narrow"/>
        <family val="2"/>
      </rPr>
      <t xml:space="preserve"> </t>
    </r>
  </si>
  <si>
    <t>Associations</t>
  </si>
  <si>
    <t xml:space="preserve">Accueil familial indépendant </t>
  </si>
  <si>
    <r>
      <t xml:space="preserve">ns </t>
    </r>
    <r>
      <rPr>
        <vertAlign val="superscript"/>
        <sz val="9"/>
        <rFont val="Arial Narrow"/>
        <family val="2"/>
      </rPr>
      <t>(3)</t>
    </r>
  </si>
  <si>
    <r>
      <rPr>
        <vertAlign val="superscript"/>
        <sz val="8"/>
        <rFont val="Arial Narrow"/>
        <family val="2"/>
      </rPr>
      <t>(3)</t>
    </r>
    <r>
      <rPr>
        <sz val="8"/>
        <rFont val="Arial Narrow"/>
        <family val="2"/>
      </rPr>
      <t xml:space="preserve"> Donnée non significative.</t>
    </r>
  </si>
  <si>
    <t>Nombre d'enfants accueillis dans les structures d'accueil familial de jour, 2018</t>
  </si>
  <si>
    <t>Source : OCPE/SRED - Relevé statistique auprès des structures d'accueil de la petite enfance (décembre 2018)</t>
  </si>
  <si>
    <t>Nombre d'enfants accueillis dans les structures d'accueil familial de jour, 2019</t>
  </si>
  <si>
    <t>Source : OCPE/SRED - Relevé statistique auprès des structures d'accueil de la petite enfance (novembre 2019)</t>
  </si>
  <si>
    <t>0-1 an</t>
  </si>
  <si>
    <t>2-3 ans</t>
  </si>
  <si>
    <r>
      <t xml:space="preserve">Total âge préscolaire </t>
    </r>
    <r>
      <rPr>
        <b/>
        <vertAlign val="superscript"/>
        <sz val="9"/>
        <rFont val="Arial Narrow"/>
        <family val="2"/>
      </rPr>
      <t>(1)</t>
    </r>
  </si>
  <si>
    <t>Source : OCPE/SRED - Relevé statistique auprès des structures d'accueil de la petite enfance (novembre 2020)</t>
  </si>
  <si>
    <t>Nombre d'enfants accueillis dans les structures d'accueil familial de jour, selon le groupe d'âge scolaire, 2020</t>
  </si>
  <si>
    <t>Nombre d'enfants accueillis dans les structures d'accueil familial de jour, selon le groupe d'âge scolaire, 2021</t>
  </si>
  <si>
    <t>-</t>
  </si>
  <si>
    <t>Source : OCPE/SRED - Relevé statistique auprès des structures d'accueil de la petite enfance (novembre 2021)</t>
  </si>
  <si>
    <t>Observatoire cantonal de la petite enfance / SRED</t>
  </si>
  <si>
    <t>Source : OCPE/SRED - Relevé statistique auprès des structures d'accueil de la petite enfance (novembre 2022)</t>
  </si>
  <si>
    <t>Nombre d'enfants accueillis dans les structures d'accueil familial de jour, selon le groupe d'âge scolaire, 2022</t>
  </si>
  <si>
    <t>Nombre d'enfants accueillis dans les structures d'accueil familial de jour, selon le groupe d'âge scolaire, 2023</t>
  </si>
  <si>
    <t>Source : OCPE/SRED - Relevé statistique auprès des structures d'accueil de la petite enfance (novembre 2023)</t>
  </si>
  <si>
    <t>T15.01.2.04</t>
  </si>
  <si>
    <t>Source : OCPE/SRED - Relevé statistique auprès des structures d'accueil de la petite enfance (novembre 2024)</t>
  </si>
  <si>
    <t>Nombre d'enfants accueillis dans les structures d'accueil familial de jour, selon le groupe d'âge scolaire, 2024</t>
  </si>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</sst>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name val="Arial"/>
    </font>
    <font>
      <b/>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vertAlign val="superscript"/>
      <sz val="9"/>
      <name val="Arial Narrow"/>
      <family val="2"/>
    </font>
    <font>
      <u/>
      <sz val="11"/>
      <color theme="10"/>
      <name val="Arial"/>
      <family val="2"/>
    </font>
  </fonts>
  <fills count="4">
    <fill>
      <patternFill patternType="none"/>
    </fill>
    <fill>
      <patternFill patternType="gray125"/>
    </fill>
    <fill>
      <patternFill patternType="solid">
        <fgColor theme="7" tint="0.39997558519241921"/>
        <bgColor indexed="64"/>
      </patternFill>
    </fill>
    <fill>
      <patternFill patternType="solid">
        <fgColor theme="7" tint="0.59999389629810485"/>
        <bgColor indexed="64"/>
      </patternFill>
    </fill>
  </fills>
  <borders count="2">
    <border>
      <left/>
      <right/>
      <top/>
      <bottom/>
      <diagonal/>
    </border>
    <border>
      <left/>
      <right/>
      <top/>
      <bottom style="medium">
        <color theme="7" tint="0.59996337778862885"/>
      </bottom>
      <diagonal/>
    </border>
  </borders>
  <cellStyleXfs count="8">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0" fontId="3" fillId="0" borderId="0"/>
    <xf numFmtId="0" fontId="3" fillId="0" borderId="0"/>
    <xf numFmtId="0" fontId="14" fillId="0" borderId="0" applyNumberFormat="0" applyFill="0" applyBorder="0" applyAlignment="0" applyProtection="0"/>
  </cellStyleXfs>
  <cellXfs count="49">
    <xf numFmtId="0" fontId="0" fillId="0" borderId="0" xfId="0"/>
    <xf numFmtId="0" fontId="1" fillId="0" borderId="0" xfId="0" applyFont="1"/>
    <xf numFmtId="0" fontId="2" fillId="0" borderId="0" xfId="0" applyFont="1"/>
    <xf numFmtId="0" fontId="6" fillId="0" borderId="0" xfId="0" applyFont="1" applyFill="1" applyBorder="1"/>
    <xf numFmtId="0" fontId="6" fillId="0" borderId="0" xfId="0" applyFont="1" applyFill="1" applyBorder="1" applyAlignment="1">
      <alignment horizontal="center" wrapText="1"/>
    </xf>
    <xf numFmtId="0" fontId="6" fillId="0" borderId="0" xfId="0" applyFont="1"/>
    <xf numFmtId="0" fontId="7" fillId="0" borderId="0" xfId="0" applyFont="1" applyAlignment="1">
      <alignment vertical="top"/>
    </xf>
    <xf numFmtId="0" fontId="7" fillId="0" borderId="0" xfId="0" applyFont="1" applyAlignment="1">
      <alignment vertical="center"/>
    </xf>
    <xf numFmtId="0" fontId="6" fillId="0" borderId="0" xfId="0" applyFont="1" applyAlignment="1">
      <alignment vertical="center"/>
    </xf>
    <xf numFmtId="0" fontId="10" fillId="0" borderId="0" xfId="0" applyFont="1" applyFill="1"/>
    <xf numFmtId="0" fontId="10" fillId="0" borderId="0" xfId="0" applyFont="1" applyFill="1" applyBorder="1"/>
    <xf numFmtId="0" fontId="11" fillId="0" borderId="0" xfId="0" applyFont="1" applyFill="1"/>
    <xf numFmtId="0" fontId="12" fillId="0" borderId="1" xfId="0" applyFont="1" applyFill="1" applyBorder="1"/>
    <xf numFmtId="0" fontId="10" fillId="0" borderId="1" xfId="0" applyFont="1" applyFill="1" applyBorder="1"/>
    <xf numFmtId="0" fontId="12" fillId="0" borderId="1" xfId="0" applyFont="1" applyFill="1" applyBorder="1" applyAlignment="1">
      <alignment horizontal="right"/>
    </xf>
    <xf numFmtId="0" fontId="7" fillId="0" borderId="1" xfId="0" applyFont="1" applyBorder="1" applyAlignment="1">
      <alignment horizontal="left"/>
    </xf>
    <xf numFmtId="0" fontId="6" fillId="0" borderId="1" xfId="0" applyFont="1" applyBorder="1"/>
    <xf numFmtId="0" fontId="7" fillId="0" borderId="1" xfId="0" applyFont="1" applyBorder="1" applyAlignment="1">
      <alignment horizontal="right"/>
    </xf>
    <xf numFmtId="0" fontId="4" fillId="0" borderId="0" xfId="0" applyFont="1" applyFill="1" applyBorder="1"/>
    <xf numFmtId="0" fontId="6" fillId="0" borderId="0" xfId="0" applyFont="1" applyFill="1"/>
    <xf numFmtId="0" fontId="4" fillId="0" borderId="0" xfId="0" applyFont="1" applyFill="1" applyBorder="1" applyAlignment="1">
      <alignment horizontal="right"/>
    </xf>
    <xf numFmtId="0" fontId="0" fillId="0" borderId="0" xfId="0" applyFill="1"/>
    <xf numFmtId="0" fontId="7" fillId="0" borderId="0" xfId="1" quotePrefix="1" applyFont="1" applyFill="1" applyBorder="1" applyAlignment="1">
      <alignment vertical="center"/>
    </xf>
    <xf numFmtId="0" fontId="7" fillId="0" borderId="0" xfId="1" quotePrefix="1" applyFont="1" applyFill="1" applyBorder="1" applyAlignment="1">
      <alignment horizontal="left" vertical="center"/>
    </xf>
    <xf numFmtId="0" fontId="4" fillId="0" borderId="0" xfId="5" applyFont="1" applyFill="1" applyBorder="1" applyAlignment="1">
      <alignment horizontal="right" vertical="top" wrapText="1"/>
    </xf>
    <xf numFmtId="0" fontId="4" fillId="0" borderId="0" xfId="5" applyFont="1" applyFill="1" applyBorder="1" applyAlignment="1">
      <alignment horizontal="right" vertical="center" wrapText="1"/>
    </xf>
    <xf numFmtId="3" fontId="6" fillId="0" borderId="0" xfId="5" applyNumberFormat="1" applyFont="1" applyFill="1" applyBorder="1" applyAlignment="1">
      <alignment horizontal="right"/>
    </xf>
    <xf numFmtId="164" fontId="6" fillId="0" borderId="0" xfId="5" applyNumberFormat="1" applyFont="1" applyFill="1" applyBorder="1" applyAlignment="1">
      <alignment horizontal="right"/>
    </xf>
    <xf numFmtId="3" fontId="4" fillId="0" borderId="0" xfId="5" applyNumberFormat="1" applyFont="1" applyFill="1" applyBorder="1" applyAlignment="1">
      <alignment horizontal="right"/>
    </xf>
    <xf numFmtId="0" fontId="4" fillId="3" borderId="0" xfId="5" applyFont="1" applyFill="1" applyBorder="1" applyAlignment="1">
      <alignment horizontal="right" vertical="center" wrapText="1"/>
    </xf>
    <xf numFmtId="164" fontId="4" fillId="0" borderId="0" xfId="5" applyNumberFormat="1" applyFont="1" applyFill="1" applyBorder="1" applyAlignment="1">
      <alignment horizontal="right"/>
    </xf>
    <xf numFmtId="0" fontId="4" fillId="0" borderId="0" xfId="0" applyFont="1" applyFill="1"/>
    <xf numFmtId="0" fontId="11" fillId="0" borderId="0" xfId="1" applyFont="1" applyFill="1"/>
    <xf numFmtId="0" fontId="10" fillId="0" borderId="0" xfId="1" applyFont="1" applyFill="1"/>
    <xf numFmtId="0" fontId="12" fillId="0" borderId="1" xfId="1" applyFont="1" applyFill="1" applyBorder="1"/>
    <xf numFmtId="0" fontId="10" fillId="0" borderId="1" xfId="1" applyFont="1" applyFill="1" applyBorder="1"/>
    <xf numFmtId="0" fontId="12" fillId="0" borderId="1" xfId="1" applyFont="1" applyFill="1" applyBorder="1" applyAlignment="1">
      <alignment horizontal="right"/>
    </xf>
    <xf numFmtId="0" fontId="10" fillId="0" borderId="0" xfId="1" applyFont="1" applyFill="1" applyBorder="1"/>
    <xf numFmtId="0" fontId="6" fillId="0" borderId="0" xfId="1" applyFont="1" applyAlignment="1">
      <alignment vertical="center"/>
    </xf>
    <xf numFmtId="0" fontId="6" fillId="0" borderId="0" xfId="1" applyFont="1"/>
    <xf numFmtId="0" fontId="7" fillId="0" borderId="1" xfId="1" applyFont="1" applyBorder="1" applyAlignment="1">
      <alignment horizontal="left"/>
    </xf>
    <xf numFmtId="0" fontId="6" fillId="0" borderId="1" xfId="1" applyFont="1" applyBorder="1"/>
    <xf numFmtId="0" fontId="7" fillId="0" borderId="1" xfId="1" applyFont="1" applyBorder="1" applyAlignment="1">
      <alignment horizontal="right"/>
    </xf>
    <xf numFmtId="0" fontId="14" fillId="0" borderId="0" xfId="7"/>
    <xf numFmtId="0" fontId="3" fillId="0" borderId="0" xfId="1"/>
    <xf numFmtId="0" fontId="7" fillId="0" borderId="0" xfId="0" applyFont="1" applyAlignment="1">
      <alignment horizontal="right"/>
    </xf>
    <xf numFmtId="0" fontId="4" fillId="2" borderId="0" xfId="5" applyFont="1" applyFill="1" applyBorder="1" applyAlignment="1">
      <alignment horizontal="right" vertical="top" wrapText="1"/>
    </xf>
    <xf numFmtId="0" fontId="6" fillId="3" borderId="0" xfId="5" applyFont="1" applyFill="1" applyBorder="1" applyAlignment="1">
      <alignment horizontal="right" vertical="center" wrapText="1"/>
    </xf>
    <xf numFmtId="0" fontId="4" fillId="3" borderId="0" xfId="5" applyFont="1" applyFill="1" applyBorder="1" applyAlignment="1">
      <alignment horizontal="right" vertical="center" wrapText="1"/>
    </xf>
  </cellXfs>
  <cellStyles count="8">
    <cellStyle name="Lien hypertexte" xfId="7" builtinId="8"/>
    <cellStyle name="Normal" xfId="0" builtinId="0"/>
    <cellStyle name="Normal 2" xfId="1"/>
    <cellStyle name="Normal 4" xfId="5"/>
    <cellStyle name="Normal 4 2" xfId="6"/>
    <cellStyle name="Pourcentage 2" xfId="2"/>
    <cellStyle name="Pourcentage 2 2" xfId="3"/>
    <cellStyle name="Standard_tab_uhstud_01_02_makr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6015" y="63212"/>
          <a:ext cx="769255"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51954</xdr:colOff>
      <xdr:row>0</xdr:row>
      <xdr:rowOff>25977</xdr:rowOff>
    </xdr:from>
    <xdr:to>
      <xdr:col>7</xdr:col>
      <xdr:colOff>823114</xdr:colOff>
      <xdr:row>2</xdr:row>
      <xdr:rowOff>112567</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8636" y="2597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47625</xdr:colOff>
      <xdr:row>0</xdr:row>
      <xdr:rowOff>28575</xdr:rowOff>
    </xdr:from>
    <xdr:to>
      <xdr:col>6</xdr:col>
      <xdr:colOff>818785</xdr:colOff>
      <xdr:row>2</xdr:row>
      <xdr:rowOff>116897</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1575" y="2857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6015" y="63212"/>
          <a:ext cx="769255"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6015" y="63212"/>
          <a:ext cx="769255"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6015" y="63212"/>
          <a:ext cx="769255"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1730" y="63212"/>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51955</xdr:colOff>
      <xdr:row>0</xdr:row>
      <xdr:rowOff>34637</xdr:rowOff>
    </xdr:from>
    <xdr:to>
      <xdr:col>7</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51955</xdr:colOff>
      <xdr:row>0</xdr:row>
      <xdr:rowOff>34637</xdr:rowOff>
    </xdr:from>
    <xdr:to>
      <xdr:col>7</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51955</xdr:colOff>
      <xdr:row>0</xdr:row>
      <xdr:rowOff>34637</xdr:rowOff>
    </xdr:from>
    <xdr:to>
      <xdr:col>7</xdr:col>
      <xdr:colOff>823115</xdr:colOff>
      <xdr:row>2</xdr:row>
      <xdr:rowOff>121227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51955</xdr:colOff>
      <xdr:row>0</xdr:row>
      <xdr:rowOff>34637</xdr:rowOff>
    </xdr:from>
    <xdr:to>
      <xdr:col>7</xdr:col>
      <xdr:colOff>823115</xdr:colOff>
      <xdr:row>2</xdr:row>
      <xdr:rowOff>121227</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8637" y="3463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15.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2023"/>
      <sheetName val="2022"/>
      <sheetName val="2021"/>
      <sheetName val="2020"/>
      <sheetName val="2019"/>
      <sheetName val="2018"/>
      <sheetName val="2017"/>
      <sheetName val="2016"/>
      <sheetName val="2015"/>
      <sheetName val="2014"/>
      <sheetName val="Définitions"/>
    </sheetNames>
    <sheetDataSet>
      <sheetData sheetId="0">
        <row r="12">
          <cell r="E12">
            <v>368.19111111111113</v>
          </cell>
          <cell r="F12">
            <v>3.7066666666666666</v>
          </cell>
        </row>
        <row r="13">
          <cell r="E13">
            <v>141.99</v>
          </cell>
        </row>
        <row r="14">
          <cell r="E14">
            <v>510.18111111111114</v>
          </cell>
          <cell r="F14">
            <v>3.7066666666666666</v>
          </cell>
        </row>
        <row r="16">
          <cell r="E16">
            <v>164.70777777777778</v>
          </cell>
          <cell r="F16">
            <v>5.2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tabSelected="1" zoomScaleNormal="100" workbookViewId="0"/>
  </sheetViews>
  <sheetFormatPr baseColWidth="10" defaultColWidth="11" defaultRowHeight="14.4" x14ac:dyDescent="0.3"/>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8" x14ac:dyDescent="0.3">
      <c r="A2" s="11" t="s">
        <v>37</v>
      </c>
      <c r="B2" s="11"/>
    </row>
    <row r="3" spans="1:11" s="9" customFormat="1" ht="13.8" x14ac:dyDescent="0.3">
      <c r="A3" s="11"/>
      <c r="B3" s="11"/>
    </row>
    <row r="4" spans="1:11" s="9" customFormat="1" ht="15" thickBot="1" x14ac:dyDescent="0.35">
      <c r="A4" s="12" t="s">
        <v>9</v>
      </c>
      <c r="B4" s="12"/>
      <c r="C4" s="13"/>
      <c r="D4" s="13"/>
      <c r="E4" s="13"/>
      <c r="F4" s="13"/>
      <c r="G4" s="14"/>
      <c r="H4" s="14"/>
      <c r="I4" s="14"/>
      <c r="J4" s="14"/>
      <c r="K4" s="14" t="s">
        <v>42</v>
      </c>
    </row>
    <row r="5" spans="1:11" s="9" customFormat="1" ht="14.25" customHeight="1" x14ac:dyDescent="0.3">
      <c r="A5" s="10"/>
      <c r="B5" s="10"/>
      <c r="C5" s="10"/>
      <c r="D5" s="10"/>
      <c r="E5" s="10"/>
      <c r="F5" s="10"/>
      <c r="G5" s="10"/>
    </row>
    <row r="6" spans="1:11" s="2" customFormat="1" ht="13.8" x14ac:dyDescent="0.3">
      <c r="A6" s="1" t="s">
        <v>44</v>
      </c>
      <c r="B6" s="1"/>
      <c r="C6" s="1"/>
      <c r="D6" s="1"/>
      <c r="E6" s="1"/>
    </row>
    <row r="7" spans="1:11" s="2" customFormat="1" ht="13.8" x14ac:dyDescent="0.3">
      <c r="B7" s="1"/>
      <c r="C7" s="1"/>
      <c r="D7" s="1"/>
      <c r="E7" s="1"/>
    </row>
    <row r="8" spans="1:11" s="2" customFormat="1" ht="30.75" customHeight="1" x14ac:dyDescent="0.3">
      <c r="B8" s="1"/>
      <c r="C8" s="46" t="s">
        <v>3</v>
      </c>
      <c r="D8" s="46"/>
      <c r="E8" s="46"/>
      <c r="F8" s="46"/>
      <c r="G8" s="24"/>
      <c r="H8" s="46" t="s">
        <v>4</v>
      </c>
      <c r="I8" s="46"/>
      <c r="J8" s="46"/>
      <c r="K8" s="46"/>
    </row>
    <row r="9" spans="1:11" s="2" customFormat="1" ht="16.5" customHeight="1" x14ac:dyDescent="0.3">
      <c r="B9" s="1"/>
      <c r="C9" s="47" t="s">
        <v>29</v>
      </c>
      <c r="D9" s="47" t="s">
        <v>30</v>
      </c>
      <c r="E9" s="48" t="s">
        <v>31</v>
      </c>
      <c r="F9" s="48" t="s">
        <v>6</v>
      </c>
      <c r="G9" s="25"/>
      <c r="H9" s="47" t="s">
        <v>29</v>
      </c>
      <c r="I9" s="47" t="s">
        <v>30</v>
      </c>
      <c r="J9" s="48" t="s">
        <v>31</v>
      </c>
      <c r="K9" s="48" t="s">
        <v>6</v>
      </c>
    </row>
    <row r="10" spans="1:11" s="2" customFormat="1" ht="16.5" customHeight="1" x14ac:dyDescent="0.3">
      <c r="B10" s="1"/>
      <c r="C10" s="47"/>
      <c r="D10" s="47"/>
      <c r="E10" s="48"/>
      <c r="F10" s="48"/>
      <c r="G10" s="25"/>
      <c r="H10" s="47"/>
      <c r="I10" s="47"/>
      <c r="J10" s="48"/>
      <c r="K10" s="48"/>
    </row>
    <row r="11" spans="1:11" s="19" customFormat="1" ht="15" customHeight="1" x14ac:dyDescent="0.3">
      <c r="A11" s="31" t="s">
        <v>16</v>
      </c>
      <c r="B11" s="31"/>
      <c r="C11" s="25"/>
      <c r="D11" s="25"/>
      <c r="E11" s="25"/>
      <c r="F11" s="25"/>
      <c r="G11" s="25"/>
      <c r="H11" s="25"/>
      <c r="I11" s="25"/>
      <c r="J11" s="25"/>
      <c r="K11" s="25"/>
    </row>
    <row r="12" spans="1:11" s="4" customFormat="1" ht="15" customHeight="1" x14ac:dyDescent="0.3">
      <c r="B12" s="3" t="s">
        <v>17</v>
      </c>
      <c r="C12" s="26">
        <v>160</v>
      </c>
      <c r="D12" s="26">
        <v>186</v>
      </c>
      <c r="E12" s="28">
        <f>SUM(C12:D12)</f>
        <v>346</v>
      </c>
      <c r="F12" s="26">
        <v>18</v>
      </c>
      <c r="G12" s="26"/>
      <c r="H12" s="27">
        <f>C12/'[1]2024'!$E12</f>
        <v>0.4345569329937351</v>
      </c>
      <c r="I12" s="27">
        <f>D12/'[1]2024'!$E12</f>
        <v>0.5051724346052171</v>
      </c>
      <c r="J12" s="27">
        <f>E12/'[1]2024'!$E12</f>
        <v>0.9397293675989522</v>
      </c>
      <c r="K12" s="27">
        <f>F12/'[1]2024'!$F12</f>
        <v>4.8561151079136691</v>
      </c>
    </row>
    <row r="13" spans="1:11" s="3" customFormat="1" ht="15" customHeight="1" x14ac:dyDescent="0.3">
      <c r="B13" s="3" t="s">
        <v>18</v>
      </c>
      <c r="C13" s="26">
        <v>43</v>
      </c>
      <c r="D13" s="26">
        <v>84</v>
      </c>
      <c r="E13" s="28">
        <f t="shared" ref="E13:E14" si="0">SUM(C13:D13)</f>
        <v>127</v>
      </c>
      <c r="F13" s="26"/>
      <c r="G13" s="26"/>
      <c r="H13" s="27">
        <f>C13/'[1]2024'!$E13</f>
        <v>0.30283822804422844</v>
      </c>
      <c r="I13" s="27">
        <f>D13/'[1]2024'!$E13</f>
        <v>0.59159095710965559</v>
      </c>
      <c r="J13" s="27">
        <f>E13/'[1]2024'!$E13</f>
        <v>0.89442918515388403</v>
      </c>
      <c r="K13" s="27" t="s">
        <v>35</v>
      </c>
    </row>
    <row r="14" spans="1:11" ht="15" customHeight="1" x14ac:dyDescent="0.3">
      <c r="B14" s="18" t="s">
        <v>1</v>
      </c>
      <c r="C14" s="28">
        <f>SUM(C12:C13)</f>
        <v>203</v>
      </c>
      <c r="D14" s="28">
        <f t="shared" ref="D14:F14" si="1">SUM(D12:D13)</f>
        <v>270</v>
      </c>
      <c r="E14" s="28">
        <f t="shared" si="0"/>
        <v>473</v>
      </c>
      <c r="F14" s="28">
        <f t="shared" si="1"/>
        <v>18</v>
      </c>
      <c r="G14" s="28"/>
      <c r="H14" s="30">
        <f>C14/'[1]2024'!$E14</f>
        <v>0.39789791424831705</v>
      </c>
      <c r="I14" s="30">
        <f>D14/'[1]2024'!$E14</f>
        <v>0.52922382683273694</v>
      </c>
      <c r="J14" s="30">
        <f>E14/'[1]2024'!$E14</f>
        <v>0.92712174108105394</v>
      </c>
      <c r="K14" s="30">
        <f>F14/'[1]2024'!$F14</f>
        <v>4.8561151079136691</v>
      </c>
    </row>
    <row r="15" spans="1:11" s="19" customFormat="1" ht="15" customHeight="1" x14ac:dyDescent="0.3">
      <c r="A15" s="31" t="s">
        <v>19</v>
      </c>
      <c r="B15" s="18"/>
      <c r="C15" s="28"/>
      <c r="D15" s="28"/>
      <c r="E15" s="28"/>
      <c r="F15" s="28"/>
      <c r="G15" s="28"/>
      <c r="H15" s="30"/>
      <c r="I15" s="30"/>
      <c r="J15" s="30"/>
      <c r="K15" s="27"/>
    </row>
    <row r="16" spans="1:11" s="19" customFormat="1" ht="15" customHeight="1" x14ac:dyDescent="0.3">
      <c r="B16" s="3" t="s">
        <v>20</v>
      </c>
      <c r="C16" s="26">
        <v>102</v>
      </c>
      <c r="D16" s="26">
        <v>96</v>
      </c>
      <c r="E16" s="28">
        <f>SUM(C16:D16)</f>
        <v>198</v>
      </c>
      <c r="F16" s="28">
        <v>51</v>
      </c>
      <c r="G16" s="26"/>
      <c r="H16" s="27">
        <f>C16/'[1]2024'!$E16</f>
        <v>0.61927858766704669</v>
      </c>
      <c r="I16" s="27">
        <f>D16/'[1]2024'!$E16</f>
        <v>0.58285043545133808</v>
      </c>
      <c r="J16" s="27">
        <f>E16/'[1]2024'!$E16</f>
        <v>1.2021290231183848</v>
      </c>
      <c r="K16" s="27">
        <f>F16/'[1]2024'!$F16</f>
        <v>9.8076923076923066</v>
      </c>
    </row>
    <row r="17" spans="1:11" s="19" customFormat="1" ht="15" customHeight="1" x14ac:dyDescent="0.3">
      <c r="B17" s="18"/>
      <c r="C17" s="20"/>
      <c r="D17" s="20"/>
      <c r="E17" s="20"/>
      <c r="H17" s="21"/>
      <c r="I17" s="21"/>
      <c r="J17" s="21"/>
      <c r="K17" s="21"/>
    </row>
    <row r="18" spans="1:11" s="19" customFormat="1" x14ac:dyDescent="0.3">
      <c r="A18" s="22" t="s">
        <v>7</v>
      </c>
      <c r="B18" s="22"/>
      <c r="C18" s="20"/>
      <c r="D18" s="20"/>
      <c r="E18" s="20"/>
      <c r="H18" s="21"/>
      <c r="I18" s="21"/>
      <c r="J18" s="21"/>
      <c r="K18" s="21"/>
    </row>
    <row r="19" spans="1:11" s="7" customFormat="1" ht="12" x14ac:dyDescent="0.25">
      <c r="A19" s="22" t="s">
        <v>8</v>
      </c>
      <c r="B19" s="22"/>
      <c r="C19" s="6"/>
      <c r="D19" s="6"/>
      <c r="E19" s="6"/>
      <c r="F19" s="6"/>
    </row>
    <row r="20" spans="1:11" ht="13.2" x14ac:dyDescent="0.3">
      <c r="A20" s="23" t="s">
        <v>43</v>
      </c>
      <c r="B20" s="7"/>
      <c r="H20" s="5"/>
      <c r="I20" s="5"/>
      <c r="J20" s="5"/>
      <c r="K20" s="5"/>
    </row>
    <row r="21" spans="1:11" x14ac:dyDescent="0.3">
      <c r="A21" s="8"/>
      <c r="B21" s="8"/>
      <c r="K21" s="45"/>
    </row>
    <row r="22" spans="1:11" ht="13.8" thickBot="1" x14ac:dyDescent="0.35">
      <c r="A22" s="15"/>
      <c r="B22" s="15"/>
      <c r="C22" s="16"/>
      <c r="D22" s="16"/>
      <c r="E22" s="16"/>
      <c r="F22" s="16"/>
      <c r="G22" s="17"/>
      <c r="H22" s="17"/>
      <c r="I22" s="17"/>
      <c r="J22" s="17"/>
      <c r="K22" s="17" t="s">
        <v>45</v>
      </c>
    </row>
  </sheetData>
  <mergeCells count="10">
    <mergeCell ref="C8:F8"/>
    <mergeCell ref="H8:K8"/>
    <mergeCell ref="C9:C10"/>
    <mergeCell ref="D9:D10"/>
    <mergeCell ref="E9:E10"/>
    <mergeCell ref="F9:F10"/>
    <mergeCell ref="H9:H10"/>
    <mergeCell ref="I9:I10"/>
    <mergeCell ref="J9:J10"/>
    <mergeCell ref="K9:K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zoomScaleNormal="100" workbookViewId="0">
      <selection activeCell="B1" sqref="B1"/>
    </sheetView>
  </sheetViews>
  <sheetFormatPr baseColWidth="10" defaultColWidth="11" defaultRowHeight="14.4" x14ac:dyDescent="0.3"/>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8" x14ac:dyDescent="0.3">
      <c r="A2" s="11" t="s">
        <v>37</v>
      </c>
      <c r="B2" s="11"/>
    </row>
    <row r="3" spans="1:8" s="9" customFormat="1" ht="13.8" x14ac:dyDescent="0.3">
      <c r="A3" s="11"/>
      <c r="B3" s="11"/>
    </row>
    <row r="4" spans="1:8" s="9" customFormat="1" ht="15" thickBot="1" x14ac:dyDescent="0.35">
      <c r="A4" s="12" t="s">
        <v>9</v>
      </c>
      <c r="B4" s="12"/>
      <c r="C4" s="13"/>
      <c r="D4" s="13"/>
      <c r="E4" s="14"/>
      <c r="F4" s="14"/>
      <c r="G4" s="14"/>
      <c r="H4" s="14" t="s">
        <v>42</v>
      </c>
    </row>
    <row r="5" spans="1:8" s="9" customFormat="1" ht="14.25" customHeight="1" x14ac:dyDescent="0.3">
      <c r="A5" s="10"/>
      <c r="B5" s="10"/>
      <c r="C5" s="10"/>
      <c r="D5" s="10"/>
      <c r="E5" s="10"/>
    </row>
    <row r="6" spans="1:8" s="2" customFormat="1" ht="13.8" x14ac:dyDescent="0.3">
      <c r="A6" s="1" t="s">
        <v>10</v>
      </c>
      <c r="B6" s="1"/>
      <c r="C6" s="1"/>
    </row>
    <row r="7" spans="1:8" s="2" customFormat="1" ht="13.8" x14ac:dyDescent="0.3">
      <c r="B7" s="1"/>
      <c r="C7" s="1"/>
    </row>
    <row r="8" spans="1:8" s="2" customFormat="1" ht="30.75" customHeight="1" x14ac:dyDescent="0.3">
      <c r="B8" s="1"/>
      <c r="C8" s="46" t="s">
        <v>3</v>
      </c>
      <c r="D8" s="46"/>
      <c r="E8" s="24"/>
      <c r="F8" s="46" t="s">
        <v>4</v>
      </c>
      <c r="G8" s="46"/>
    </row>
    <row r="9" spans="1:8" s="2" customFormat="1" ht="16.5" customHeight="1" x14ac:dyDescent="0.3">
      <c r="B9" s="1"/>
      <c r="C9" s="29" t="s">
        <v>5</v>
      </c>
      <c r="D9" s="29" t="s">
        <v>6</v>
      </c>
      <c r="E9" s="25"/>
      <c r="F9" s="29" t="s">
        <v>5</v>
      </c>
      <c r="G9" s="29" t="s">
        <v>6</v>
      </c>
    </row>
    <row r="10" spans="1:8" s="19" customFormat="1" ht="16.5" customHeight="1" x14ac:dyDescent="0.3">
      <c r="A10" s="31" t="s">
        <v>16</v>
      </c>
      <c r="B10" s="31"/>
      <c r="C10" s="25"/>
      <c r="D10" s="25"/>
      <c r="E10" s="25"/>
      <c r="F10" s="25"/>
      <c r="G10" s="25"/>
    </row>
    <row r="11" spans="1:8" s="4" customFormat="1" ht="18.75" customHeight="1" x14ac:dyDescent="0.3">
      <c r="B11" s="3" t="s">
        <v>17</v>
      </c>
      <c r="C11" s="26">
        <v>432</v>
      </c>
      <c r="D11" s="26">
        <v>99</v>
      </c>
      <c r="E11" s="26"/>
      <c r="F11" s="27">
        <v>1.3971087610361892</v>
      </c>
      <c r="G11" s="27">
        <v>5.15625</v>
      </c>
    </row>
    <row r="12" spans="1:8" s="3" customFormat="1" ht="17.25" customHeight="1" x14ac:dyDescent="0.3">
      <c r="B12" s="3" t="s">
        <v>18</v>
      </c>
      <c r="C12" s="26">
        <v>118</v>
      </c>
      <c r="D12" s="26">
        <v>1</v>
      </c>
      <c r="E12" s="26"/>
      <c r="F12" s="27">
        <v>1.1126826968411128</v>
      </c>
      <c r="G12" s="27" t="s">
        <v>23</v>
      </c>
    </row>
    <row r="13" spans="1:8" ht="13.2" x14ac:dyDescent="0.3">
      <c r="B13" s="18" t="s">
        <v>1</v>
      </c>
      <c r="C13" s="28">
        <f>SUM(C11:C12)</f>
        <v>550</v>
      </c>
      <c r="D13" s="28">
        <f>SUM(D11:D12)</f>
        <v>100</v>
      </c>
      <c r="E13" s="28"/>
      <c r="F13" s="30">
        <v>1.3244714154987238</v>
      </c>
      <c r="G13" s="30">
        <v>5.1546391752577323</v>
      </c>
    </row>
    <row r="14" spans="1:8" s="19" customFormat="1" ht="13.2" x14ac:dyDescent="0.3">
      <c r="A14" s="31" t="s">
        <v>22</v>
      </c>
      <c r="B14" s="18"/>
      <c r="C14" s="28"/>
      <c r="D14" s="28"/>
      <c r="E14" s="28"/>
      <c r="F14" s="30"/>
      <c r="G14" s="30"/>
    </row>
    <row r="15" spans="1:8" s="19" customFormat="1" ht="13.2" x14ac:dyDescent="0.3">
      <c r="B15" s="3" t="s">
        <v>21</v>
      </c>
      <c r="C15" s="26">
        <v>241</v>
      </c>
      <c r="D15" s="26">
        <v>55</v>
      </c>
      <c r="E15" s="26"/>
      <c r="F15" s="27">
        <v>2.8554502369668247</v>
      </c>
      <c r="G15" s="27">
        <v>4.583333333333333</v>
      </c>
    </row>
    <row r="16" spans="1:8" s="19" customFormat="1" ht="15" customHeight="1" x14ac:dyDescent="0.3">
      <c r="B16" s="18"/>
      <c r="C16" s="20"/>
      <c r="F16" s="21"/>
      <c r="G16" s="21"/>
    </row>
    <row r="17" spans="1:8" s="19" customFormat="1" x14ac:dyDescent="0.3">
      <c r="A17" s="22" t="s">
        <v>7</v>
      </c>
      <c r="B17" s="22"/>
      <c r="C17" s="20"/>
      <c r="F17" s="21"/>
      <c r="G17" s="21"/>
    </row>
    <row r="18" spans="1:8" s="7" customFormat="1" ht="12" x14ac:dyDescent="0.25">
      <c r="A18" s="22" t="s">
        <v>8</v>
      </c>
      <c r="B18" s="22"/>
      <c r="C18" s="6"/>
      <c r="D18" s="6"/>
    </row>
    <row r="19" spans="1:8" s="8" customFormat="1" ht="13.2" x14ac:dyDescent="0.25">
      <c r="A19" s="22" t="s">
        <v>24</v>
      </c>
      <c r="B19" s="23"/>
      <c r="C19" s="7"/>
    </row>
    <row r="20" spans="1:8" ht="13.2" x14ac:dyDescent="0.3">
      <c r="A20" s="23" t="s">
        <v>11</v>
      </c>
      <c r="B20" s="7"/>
      <c r="F20" s="5"/>
      <c r="G20" s="5"/>
    </row>
    <row r="21" spans="1:8" x14ac:dyDescent="0.3">
      <c r="A21" s="8"/>
      <c r="B21" s="8"/>
    </row>
    <row r="22" spans="1:8" ht="13.8" thickBot="1" x14ac:dyDescent="0.35">
      <c r="A22" s="15"/>
      <c r="B22" s="15"/>
      <c r="C22" s="16"/>
      <c r="D22" s="16"/>
      <c r="E22" s="17"/>
      <c r="F22" s="17"/>
      <c r="G22" s="17"/>
      <c r="H22"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zoomScaleNormal="100" workbookViewId="0"/>
  </sheetViews>
  <sheetFormatPr baseColWidth="10" defaultColWidth="11" defaultRowHeight="14.4" x14ac:dyDescent="0.3"/>
  <cols>
    <col min="1" max="1" width="21.8984375" style="5" customWidth="1"/>
    <col min="2" max="3" width="10.5" style="5" customWidth="1"/>
    <col min="4" max="4" width="0.8984375" style="5" customWidth="1"/>
    <col min="5" max="6" width="10.5" customWidth="1"/>
    <col min="7" max="16384" width="11" style="5"/>
  </cols>
  <sheetData>
    <row r="2" spans="1:7" s="9" customFormat="1" ht="13.8" x14ac:dyDescent="0.3">
      <c r="A2" s="11" t="s">
        <v>37</v>
      </c>
    </row>
    <row r="3" spans="1:7" s="9" customFormat="1" ht="13.8" x14ac:dyDescent="0.3">
      <c r="A3" s="11"/>
    </row>
    <row r="4" spans="1:7" s="9" customFormat="1" ht="15" thickBot="1" x14ac:dyDescent="0.35">
      <c r="A4" s="12" t="s">
        <v>9</v>
      </c>
      <c r="B4" s="13"/>
      <c r="C4" s="13"/>
      <c r="D4" s="14"/>
      <c r="E4" s="14"/>
      <c r="F4" s="14"/>
      <c r="G4" s="14" t="s">
        <v>42</v>
      </c>
    </row>
    <row r="5" spans="1:7" s="9" customFormat="1" ht="14.25" customHeight="1" x14ac:dyDescent="0.3">
      <c r="A5" s="10"/>
      <c r="B5" s="10"/>
      <c r="C5" s="10"/>
      <c r="D5" s="10"/>
    </row>
    <row r="6" spans="1:7" s="2" customFormat="1" ht="13.8" x14ac:dyDescent="0.3">
      <c r="A6" s="1" t="s">
        <v>2</v>
      </c>
      <c r="B6" s="1"/>
    </row>
    <row r="7" spans="1:7" s="2" customFormat="1" ht="13.8" x14ac:dyDescent="0.3">
      <c r="A7" s="1"/>
      <c r="B7" s="1"/>
    </row>
    <row r="8" spans="1:7" s="2" customFormat="1" ht="30.75" customHeight="1" x14ac:dyDescent="0.3">
      <c r="A8" s="1"/>
      <c r="B8" s="46" t="s">
        <v>3</v>
      </c>
      <c r="C8" s="46"/>
      <c r="D8" s="24"/>
      <c r="E8" s="46" t="s">
        <v>4</v>
      </c>
      <c r="F8" s="46"/>
    </row>
    <row r="9" spans="1:7" s="2" customFormat="1" ht="16.5" customHeight="1" x14ac:dyDescent="0.3">
      <c r="A9" s="1"/>
      <c r="B9" s="29" t="s">
        <v>5</v>
      </c>
      <c r="C9" s="29" t="s">
        <v>6</v>
      </c>
      <c r="D9" s="25"/>
      <c r="E9" s="29" t="s">
        <v>5</v>
      </c>
      <c r="F9" s="29" t="s">
        <v>6</v>
      </c>
    </row>
    <row r="10" spans="1:7" s="4" customFormat="1" ht="18.75" customHeight="1" x14ac:dyDescent="0.3">
      <c r="A10" s="18" t="s">
        <v>17</v>
      </c>
      <c r="B10" s="26">
        <v>385</v>
      </c>
      <c r="C10" s="26">
        <v>107</v>
      </c>
      <c r="D10" s="26"/>
      <c r="E10" s="27">
        <v>1.47597546430397</v>
      </c>
      <c r="F10" s="27">
        <v>4.9233128834355835</v>
      </c>
    </row>
    <row r="11" spans="1:7" s="3" customFormat="1" ht="17.25" customHeight="1" x14ac:dyDescent="0.3">
      <c r="A11" s="18" t="s">
        <v>18</v>
      </c>
      <c r="B11" s="26">
        <v>122</v>
      </c>
      <c r="C11" s="26">
        <v>2</v>
      </c>
      <c r="D11" s="26"/>
      <c r="E11" s="27">
        <v>1.1405185308293169</v>
      </c>
      <c r="F11" s="27" t="s">
        <v>23</v>
      </c>
    </row>
    <row r="12" spans="1:7" ht="13.2" x14ac:dyDescent="0.3">
      <c r="A12" s="18" t="s">
        <v>1</v>
      </c>
      <c r="B12" s="28">
        <v>507</v>
      </c>
      <c r="C12" s="28">
        <v>109</v>
      </c>
      <c r="D12" s="28"/>
      <c r="E12" s="30">
        <v>1.378416588124411</v>
      </c>
      <c r="F12" s="30">
        <v>4.914829659318638</v>
      </c>
    </row>
    <row r="13" spans="1:7" s="19" customFormat="1" ht="6" customHeight="1" x14ac:dyDescent="0.3">
      <c r="A13" s="18"/>
      <c r="B13" s="20"/>
      <c r="E13" s="21"/>
      <c r="F13" s="21"/>
    </row>
    <row r="14" spans="1:7" s="19" customFormat="1" x14ac:dyDescent="0.3">
      <c r="A14" s="22" t="s">
        <v>7</v>
      </c>
      <c r="B14" s="20"/>
      <c r="E14" s="21"/>
      <c r="F14" s="21"/>
    </row>
    <row r="15" spans="1:7" s="7" customFormat="1" ht="12" x14ac:dyDescent="0.25">
      <c r="A15" s="22" t="s">
        <v>8</v>
      </c>
      <c r="B15" s="6"/>
      <c r="C15" s="6"/>
    </row>
    <row r="16" spans="1:7" s="8" customFormat="1" ht="13.2" x14ac:dyDescent="0.25">
      <c r="A16" s="22" t="s">
        <v>24</v>
      </c>
      <c r="B16" s="7"/>
    </row>
    <row r="17" spans="1:7" ht="13.2" x14ac:dyDescent="0.3">
      <c r="A17" s="7" t="s">
        <v>0</v>
      </c>
      <c r="E17" s="5"/>
      <c r="F17" s="5"/>
    </row>
    <row r="18" spans="1:7" x14ac:dyDescent="0.3">
      <c r="A18" s="8"/>
    </row>
    <row r="19" spans="1:7" ht="13.8" thickBot="1" x14ac:dyDescent="0.35">
      <c r="A19" s="15"/>
      <c r="B19" s="16"/>
      <c r="C19" s="16"/>
      <c r="D19" s="17"/>
      <c r="E19" s="17"/>
      <c r="F19" s="17"/>
      <c r="G19" s="17"/>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G38"/>
  <sheetViews>
    <sheetView zoomScaleNormal="100" workbookViewId="0"/>
  </sheetViews>
  <sheetFormatPr baseColWidth="10" defaultColWidth="11" defaultRowHeight="14.4" x14ac:dyDescent="0.3"/>
  <cols>
    <col min="1" max="1" width="21.8984375" style="39" customWidth="1"/>
    <col min="2" max="2" width="12" style="39" customWidth="1"/>
    <col min="3" max="4" width="10.5" style="39" customWidth="1"/>
    <col min="5" max="6" width="11" style="44"/>
    <col min="7" max="16384" width="11" style="39"/>
  </cols>
  <sheetData>
    <row r="2" spans="1:7" s="33" customFormat="1" ht="13.8" x14ac:dyDescent="0.3">
      <c r="A2" s="32" t="s">
        <v>37</v>
      </c>
    </row>
    <row r="3" spans="1:7" s="33" customFormat="1" ht="13.8" x14ac:dyDescent="0.3">
      <c r="A3" s="32"/>
    </row>
    <row r="4" spans="1:7" s="33" customFormat="1" ht="15" thickBot="1" x14ac:dyDescent="0.35">
      <c r="A4" s="34" t="s">
        <v>9</v>
      </c>
      <c r="B4" s="35"/>
      <c r="C4" s="35"/>
      <c r="D4" s="36"/>
      <c r="E4" s="36"/>
      <c r="F4" s="36"/>
      <c r="G4" s="36"/>
    </row>
    <row r="5" spans="1:7" s="33" customFormat="1" ht="14.25" customHeight="1" x14ac:dyDescent="0.3">
      <c r="A5" s="37"/>
      <c r="B5" s="37"/>
      <c r="C5" s="37"/>
      <c r="D5" s="37"/>
    </row>
    <row r="6" spans="1:7" s="33" customFormat="1" ht="14.25" customHeight="1" x14ac:dyDescent="0.3">
      <c r="A6" s="37"/>
      <c r="B6" s="37"/>
      <c r="C6" s="37"/>
      <c r="D6" s="37"/>
    </row>
    <row r="7" spans="1:7" s="33" customFormat="1" ht="14.25" customHeight="1" x14ac:dyDescent="0.3">
      <c r="A7" s="37"/>
      <c r="B7" s="37"/>
      <c r="C7" s="37"/>
      <c r="D7" s="37"/>
    </row>
    <row r="8" spans="1:7" s="33" customFormat="1" ht="14.25" customHeight="1" x14ac:dyDescent="0.3">
      <c r="A8" s="37"/>
      <c r="B8" s="37"/>
      <c r="C8" s="37"/>
      <c r="D8" s="37"/>
    </row>
    <row r="9" spans="1:7" s="33" customFormat="1" ht="14.25" customHeight="1" x14ac:dyDescent="0.3">
      <c r="A9" s="37"/>
      <c r="B9" s="37"/>
      <c r="C9" s="37"/>
      <c r="D9" s="37"/>
    </row>
    <row r="10" spans="1:7" s="33" customFormat="1" ht="14.25" customHeight="1" x14ac:dyDescent="0.3">
      <c r="A10" s="37"/>
      <c r="B10" s="37"/>
      <c r="C10" s="37"/>
      <c r="D10" s="37"/>
    </row>
    <row r="11" spans="1:7" s="33" customFormat="1" ht="14.25" customHeight="1" x14ac:dyDescent="0.3">
      <c r="A11" s="37"/>
      <c r="B11" s="37"/>
      <c r="C11" s="37"/>
      <c r="D11" s="37"/>
    </row>
    <row r="12" spans="1:7" s="33" customFormat="1" ht="14.25" customHeight="1" x14ac:dyDescent="0.3">
      <c r="A12" s="37"/>
      <c r="B12" s="37"/>
      <c r="C12" s="37"/>
      <c r="D12" s="37"/>
    </row>
    <row r="13" spans="1:7" s="33" customFormat="1" ht="14.25" customHeight="1" x14ac:dyDescent="0.3">
      <c r="A13" s="37"/>
      <c r="B13" s="37"/>
      <c r="C13" s="37"/>
      <c r="D13" s="37"/>
    </row>
    <row r="14" spans="1:7" s="33" customFormat="1" ht="14.25" customHeight="1" x14ac:dyDescent="0.3">
      <c r="A14" s="37"/>
      <c r="B14" s="37"/>
      <c r="C14" s="37"/>
      <c r="D14" s="37"/>
    </row>
    <row r="15" spans="1:7" s="33" customFormat="1" ht="14.25" customHeight="1" x14ac:dyDescent="0.3">
      <c r="A15" s="37"/>
      <c r="B15" s="37"/>
      <c r="C15" s="37"/>
      <c r="D15" s="37"/>
    </row>
    <row r="16" spans="1:7" s="33" customFormat="1" ht="14.25" customHeight="1" x14ac:dyDescent="0.3">
      <c r="A16" s="37"/>
      <c r="B16" s="37"/>
      <c r="C16" s="37"/>
      <c r="D16" s="37"/>
    </row>
    <row r="17" spans="1:6" s="33" customFormat="1" ht="14.25" customHeight="1" x14ac:dyDescent="0.3">
      <c r="A17" s="37"/>
      <c r="B17" s="37"/>
      <c r="C17" s="37"/>
      <c r="D17" s="37"/>
    </row>
    <row r="18" spans="1:6" s="33" customFormat="1" ht="14.25" customHeight="1" x14ac:dyDescent="0.3">
      <c r="A18" s="37"/>
      <c r="B18" s="37"/>
      <c r="C18" s="37"/>
      <c r="D18" s="37"/>
    </row>
    <row r="19" spans="1:6" s="33" customFormat="1" ht="14.25" customHeight="1" x14ac:dyDescent="0.3">
      <c r="A19" s="37"/>
      <c r="B19" s="37"/>
      <c r="C19" s="37"/>
      <c r="D19" s="37"/>
    </row>
    <row r="20" spans="1:6" s="33" customFormat="1" ht="14.25" customHeight="1" x14ac:dyDescent="0.3">
      <c r="A20" s="37"/>
      <c r="B20" s="37"/>
      <c r="C20" s="37"/>
      <c r="D20" s="37"/>
    </row>
    <row r="21" spans="1:6" s="33" customFormat="1" ht="14.25" customHeight="1" x14ac:dyDescent="0.3">
      <c r="A21" s="37"/>
      <c r="B21" s="37"/>
      <c r="C21" s="37"/>
      <c r="D21" s="37"/>
    </row>
    <row r="22" spans="1:6" s="33" customFormat="1" ht="14.25" customHeight="1" x14ac:dyDescent="0.3">
      <c r="A22" s="37"/>
      <c r="B22" s="37"/>
      <c r="C22" s="37"/>
      <c r="D22" s="37"/>
    </row>
    <row r="23" spans="1:6" s="33" customFormat="1" ht="14.25" customHeight="1" x14ac:dyDescent="0.3">
      <c r="A23" s="37"/>
      <c r="B23" s="37"/>
      <c r="C23" s="37"/>
      <c r="D23" s="37"/>
    </row>
    <row r="24" spans="1:6" s="33" customFormat="1" ht="14.25" customHeight="1" x14ac:dyDescent="0.3">
      <c r="A24" s="37"/>
      <c r="B24" s="37"/>
      <c r="C24" s="37"/>
      <c r="D24" s="37"/>
    </row>
    <row r="25" spans="1:6" s="33" customFormat="1" ht="14.25" customHeight="1" x14ac:dyDescent="0.3">
      <c r="A25" s="37"/>
      <c r="B25" s="37"/>
      <c r="C25" s="37"/>
      <c r="D25" s="37"/>
    </row>
    <row r="26" spans="1:6" s="33" customFormat="1" ht="14.25" customHeight="1" x14ac:dyDescent="0.3">
      <c r="A26" s="37"/>
      <c r="B26" s="37"/>
      <c r="C26" s="37"/>
      <c r="D26" s="37"/>
    </row>
    <row r="27" spans="1:6" s="33" customFormat="1" ht="14.25" customHeight="1" x14ac:dyDescent="0.3">
      <c r="A27" s="37"/>
      <c r="B27" s="37"/>
      <c r="C27" s="37"/>
      <c r="D27" s="37"/>
    </row>
    <row r="28" spans="1:6" s="33" customFormat="1" ht="14.25" customHeight="1" x14ac:dyDescent="0.3"/>
    <row r="29" spans="1:6" s="38" customFormat="1" ht="13.2" x14ac:dyDescent="0.25"/>
    <row r="30" spans="1:6" ht="13.2" x14ac:dyDescent="0.3">
      <c r="E30" s="39"/>
      <c r="F30" s="39"/>
    </row>
    <row r="35" spans="1:7" ht="13.8" thickBot="1" x14ac:dyDescent="0.35">
      <c r="A35" s="40"/>
      <c r="B35" s="41"/>
      <c r="C35" s="41"/>
      <c r="D35" s="42"/>
      <c r="E35" s="42"/>
      <c r="F35" s="42"/>
      <c r="G35" s="42"/>
    </row>
    <row r="38" spans="1:7" x14ac:dyDescent="0.3">
      <c r="A38" s="43"/>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zoomScaleNormal="100" workbookViewId="0">
      <selection activeCell="J12" sqref="J12"/>
    </sheetView>
  </sheetViews>
  <sheetFormatPr baseColWidth="10" defaultColWidth="11" defaultRowHeight="14.4" x14ac:dyDescent="0.3"/>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8" x14ac:dyDescent="0.3">
      <c r="A2" s="11" t="s">
        <v>37</v>
      </c>
      <c r="B2" s="11"/>
    </row>
    <row r="3" spans="1:11" s="9" customFormat="1" ht="13.8" x14ac:dyDescent="0.3">
      <c r="A3" s="11"/>
      <c r="B3" s="11"/>
    </row>
    <row r="4" spans="1:11" s="9" customFormat="1" ht="15" thickBot="1" x14ac:dyDescent="0.35">
      <c r="A4" s="12" t="s">
        <v>9</v>
      </c>
      <c r="B4" s="12"/>
      <c r="C4" s="13"/>
      <c r="D4" s="13"/>
      <c r="E4" s="13"/>
      <c r="F4" s="13"/>
      <c r="G4" s="14"/>
      <c r="H4" s="14"/>
      <c r="I4" s="14"/>
      <c r="J4" s="14"/>
      <c r="K4" s="14" t="s">
        <v>42</v>
      </c>
    </row>
    <row r="5" spans="1:11" s="9" customFormat="1" ht="14.25" customHeight="1" x14ac:dyDescent="0.3">
      <c r="A5" s="10"/>
      <c r="B5" s="10"/>
      <c r="C5" s="10"/>
      <c r="D5" s="10"/>
      <c r="E5" s="10"/>
      <c r="F5" s="10"/>
      <c r="G5" s="10"/>
    </row>
    <row r="6" spans="1:11" s="2" customFormat="1" ht="13.8" x14ac:dyDescent="0.3">
      <c r="A6" s="1" t="s">
        <v>40</v>
      </c>
      <c r="B6" s="1"/>
      <c r="C6" s="1"/>
      <c r="D6" s="1"/>
      <c r="E6" s="1"/>
    </row>
    <row r="7" spans="1:11" s="2" customFormat="1" ht="13.8" x14ac:dyDescent="0.3">
      <c r="B7" s="1"/>
      <c r="C7" s="1"/>
      <c r="D7" s="1"/>
      <c r="E7" s="1"/>
    </row>
    <row r="8" spans="1:11" s="2" customFormat="1" ht="30.75" customHeight="1" x14ac:dyDescent="0.3">
      <c r="B8" s="1"/>
      <c r="C8" s="46" t="s">
        <v>3</v>
      </c>
      <c r="D8" s="46"/>
      <c r="E8" s="46"/>
      <c r="F8" s="46"/>
      <c r="G8" s="24"/>
      <c r="H8" s="46" t="s">
        <v>4</v>
      </c>
      <c r="I8" s="46"/>
      <c r="J8" s="46"/>
      <c r="K8" s="46"/>
    </row>
    <row r="9" spans="1:11" s="2" customFormat="1" ht="16.5" customHeight="1" x14ac:dyDescent="0.3">
      <c r="B9" s="1"/>
      <c r="C9" s="47" t="s">
        <v>29</v>
      </c>
      <c r="D9" s="47" t="s">
        <v>30</v>
      </c>
      <c r="E9" s="48" t="s">
        <v>31</v>
      </c>
      <c r="F9" s="48" t="s">
        <v>6</v>
      </c>
      <c r="G9" s="25"/>
      <c r="H9" s="47" t="s">
        <v>29</v>
      </c>
      <c r="I9" s="47" t="s">
        <v>30</v>
      </c>
      <c r="J9" s="48" t="s">
        <v>31</v>
      </c>
      <c r="K9" s="48" t="s">
        <v>6</v>
      </c>
    </row>
    <row r="10" spans="1:11" s="2" customFormat="1" ht="16.5" customHeight="1" x14ac:dyDescent="0.3">
      <c r="B10" s="1"/>
      <c r="C10" s="47"/>
      <c r="D10" s="47"/>
      <c r="E10" s="48"/>
      <c r="F10" s="48"/>
      <c r="G10" s="25"/>
      <c r="H10" s="47"/>
      <c r="I10" s="47"/>
      <c r="J10" s="48"/>
      <c r="K10" s="48"/>
    </row>
    <row r="11" spans="1:11" s="19" customFormat="1" ht="15" customHeight="1" x14ac:dyDescent="0.3">
      <c r="A11" s="31" t="s">
        <v>16</v>
      </c>
      <c r="B11" s="31"/>
      <c r="C11" s="25"/>
      <c r="D11" s="25"/>
      <c r="E11" s="25"/>
      <c r="F11" s="25"/>
      <c r="G11" s="25"/>
      <c r="H11" s="25"/>
      <c r="I11" s="25"/>
      <c r="J11" s="25"/>
      <c r="K11" s="25"/>
    </row>
    <row r="12" spans="1:11" s="4" customFormat="1" ht="15" customHeight="1" x14ac:dyDescent="0.3">
      <c r="B12" s="3" t="s">
        <v>17</v>
      </c>
      <c r="C12" s="26">
        <v>177</v>
      </c>
      <c r="D12" s="26">
        <v>173</v>
      </c>
      <c r="E12" s="28">
        <f>SUM(C12:D12)</f>
        <v>350</v>
      </c>
      <c r="F12" s="26">
        <v>23</v>
      </c>
      <c r="G12" s="26"/>
      <c r="H12" s="27">
        <v>0.62203479177648913</v>
      </c>
      <c r="I12" s="27">
        <v>0.60797750834651199</v>
      </c>
      <c r="J12" s="27">
        <v>1.2300123001230012</v>
      </c>
      <c r="K12" s="27">
        <v>5.1569506726457401</v>
      </c>
    </row>
    <row r="13" spans="1:11" s="3" customFormat="1" ht="15" customHeight="1" x14ac:dyDescent="0.3">
      <c r="B13" s="3" t="s">
        <v>18</v>
      </c>
      <c r="C13" s="26">
        <v>56</v>
      </c>
      <c r="D13" s="26">
        <v>73</v>
      </c>
      <c r="E13" s="28">
        <f t="shared" ref="E13:E14" si="0">SUM(C13:D13)</f>
        <v>129</v>
      </c>
      <c r="F13" s="26"/>
      <c r="G13" s="26"/>
      <c r="H13" s="27">
        <v>0.4314329738058551</v>
      </c>
      <c r="I13" s="27">
        <v>0.56240369799691825</v>
      </c>
      <c r="J13" s="27">
        <v>0.99383667180277346</v>
      </c>
      <c r="K13" s="27" t="s">
        <v>35</v>
      </c>
    </row>
    <row r="14" spans="1:11" ht="15" customHeight="1" x14ac:dyDescent="0.3">
      <c r="B14" s="18" t="s">
        <v>1</v>
      </c>
      <c r="C14" s="28">
        <f>SUM(C12:C13)</f>
        <v>233</v>
      </c>
      <c r="D14" s="28">
        <f t="shared" ref="D14:F14" si="1">SUM(D12:D13)</f>
        <v>246</v>
      </c>
      <c r="E14" s="28">
        <f t="shared" si="0"/>
        <v>479</v>
      </c>
      <c r="F14" s="28">
        <f t="shared" si="1"/>
        <v>23</v>
      </c>
      <c r="G14" s="28"/>
      <c r="H14" s="30">
        <v>0.56232653553758893</v>
      </c>
      <c r="I14" s="30">
        <v>0.59370097743453598</v>
      </c>
      <c r="J14" s="30">
        <v>1.1560275129721249</v>
      </c>
      <c r="K14" s="27">
        <v>5.1569506726457401</v>
      </c>
    </row>
    <row r="15" spans="1:11" s="19" customFormat="1" ht="15" customHeight="1" x14ac:dyDescent="0.3">
      <c r="A15" s="31" t="s">
        <v>19</v>
      </c>
      <c r="B15" s="18"/>
      <c r="C15" s="28"/>
      <c r="D15" s="28"/>
      <c r="E15" s="28"/>
      <c r="F15" s="28"/>
      <c r="G15" s="28"/>
      <c r="H15" s="30"/>
      <c r="I15" s="30"/>
      <c r="J15" s="30"/>
      <c r="K15" s="27"/>
    </row>
    <row r="16" spans="1:11" s="19" customFormat="1" ht="15" customHeight="1" x14ac:dyDescent="0.3">
      <c r="B16" s="3" t="s">
        <v>20</v>
      </c>
      <c r="C16" s="26">
        <v>91</v>
      </c>
      <c r="D16" s="26">
        <v>91</v>
      </c>
      <c r="E16" s="28">
        <f>SUM(C16:D16)</f>
        <v>182</v>
      </c>
      <c r="F16" s="26">
        <v>43</v>
      </c>
      <c r="G16" s="26"/>
      <c r="H16" s="27">
        <v>0.77466587213756699</v>
      </c>
      <c r="I16" s="27">
        <v>0.77466587213756699</v>
      </c>
      <c r="J16" s="27">
        <v>1.549331744275134</v>
      </c>
      <c r="K16" s="27">
        <v>4.8152295632698774</v>
      </c>
    </row>
    <row r="17" spans="1:11" s="19" customFormat="1" ht="15" customHeight="1" x14ac:dyDescent="0.3">
      <c r="B17" s="18"/>
      <c r="C17" s="20"/>
      <c r="D17" s="20"/>
      <c r="E17" s="20"/>
      <c r="H17" s="21"/>
      <c r="I17" s="21"/>
      <c r="J17" s="21"/>
      <c r="K17" s="21"/>
    </row>
    <row r="18" spans="1:11" s="19" customFormat="1" x14ac:dyDescent="0.3">
      <c r="A18" s="22" t="s">
        <v>7</v>
      </c>
      <c r="B18" s="22"/>
      <c r="C18" s="20"/>
      <c r="D18" s="20"/>
      <c r="E18" s="20"/>
      <c r="H18" s="21"/>
      <c r="I18" s="21"/>
      <c r="J18" s="21"/>
      <c r="K18" s="21"/>
    </row>
    <row r="19" spans="1:11" s="7" customFormat="1" ht="12" x14ac:dyDescent="0.25">
      <c r="A19" s="22" t="s">
        <v>8</v>
      </c>
      <c r="B19" s="22"/>
      <c r="C19" s="6"/>
      <c r="D19" s="6"/>
      <c r="E19" s="6"/>
      <c r="F19" s="6"/>
    </row>
    <row r="20" spans="1:11" ht="13.2" x14ac:dyDescent="0.3">
      <c r="A20" s="23" t="s">
        <v>41</v>
      </c>
      <c r="B20" s="7"/>
      <c r="H20" s="5"/>
      <c r="I20" s="5"/>
      <c r="J20" s="5"/>
      <c r="K20" s="5"/>
    </row>
    <row r="21" spans="1:11" x14ac:dyDescent="0.3">
      <c r="A21" s="8"/>
      <c r="B21" s="8"/>
    </row>
    <row r="22" spans="1:11" ht="13.8" thickBot="1" x14ac:dyDescent="0.35">
      <c r="A22" s="15"/>
      <c r="B22" s="15"/>
      <c r="C22" s="16"/>
      <c r="D22" s="16"/>
      <c r="E22" s="16"/>
      <c r="F22" s="16"/>
      <c r="G22" s="17"/>
      <c r="H22" s="17"/>
      <c r="I22" s="17"/>
      <c r="J22" s="17"/>
      <c r="K22" s="17"/>
    </row>
  </sheetData>
  <mergeCells count="10">
    <mergeCell ref="C8:F8"/>
    <mergeCell ref="H8:K8"/>
    <mergeCell ref="C9:C10"/>
    <mergeCell ref="D9:D10"/>
    <mergeCell ref="E9:E10"/>
    <mergeCell ref="F9:F10"/>
    <mergeCell ref="H9:H10"/>
    <mergeCell ref="I9:I10"/>
    <mergeCell ref="J9:J10"/>
    <mergeCell ref="K9:K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zoomScaleNormal="100" workbookViewId="0"/>
  </sheetViews>
  <sheetFormatPr baseColWidth="10" defaultColWidth="11" defaultRowHeight="14.4" x14ac:dyDescent="0.3"/>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8" x14ac:dyDescent="0.3">
      <c r="A2" s="11" t="s">
        <v>37</v>
      </c>
      <c r="B2" s="11"/>
    </row>
    <row r="3" spans="1:11" s="9" customFormat="1" ht="13.8" x14ac:dyDescent="0.3">
      <c r="A3" s="11"/>
      <c r="B3" s="11"/>
    </row>
    <row r="4" spans="1:11" s="9" customFormat="1" ht="15" thickBot="1" x14ac:dyDescent="0.35">
      <c r="A4" s="12" t="s">
        <v>9</v>
      </c>
      <c r="B4" s="12"/>
      <c r="C4" s="13"/>
      <c r="D4" s="13"/>
      <c r="E4" s="13"/>
      <c r="F4" s="13"/>
      <c r="G4" s="14"/>
      <c r="H4" s="14"/>
      <c r="I4" s="14"/>
      <c r="J4" s="14"/>
      <c r="K4" s="14" t="s">
        <v>42</v>
      </c>
    </row>
    <row r="5" spans="1:11" s="9" customFormat="1" ht="14.25" customHeight="1" x14ac:dyDescent="0.3">
      <c r="A5" s="10"/>
      <c r="B5" s="10"/>
      <c r="C5" s="10"/>
      <c r="D5" s="10"/>
      <c r="E5" s="10"/>
      <c r="F5" s="10"/>
      <c r="G5" s="10"/>
    </row>
    <row r="6" spans="1:11" s="2" customFormat="1" ht="13.8" x14ac:dyDescent="0.3">
      <c r="A6" s="1" t="s">
        <v>39</v>
      </c>
      <c r="B6" s="1"/>
      <c r="C6" s="1"/>
      <c r="D6" s="1"/>
      <c r="E6" s="1"/>
    </row>
    <row r="7" spans="1:11" s="2" customFormat="1" ht="13.8" x14ac:dyDescent="0.3">
      <c r="B7" s="1"/>
      <c r="C7" s="1"/>
      <c r="D7" s="1"/>
      <c r="E7" s="1"/>
    </row>
    <row r="8" spans="1:11" s="2" customFormat="1" ht="30.75" customHeight="1" x14ac:dyDescent="0.3">
      <c r="B8" s="1"/>
      <c r="C8" s="46" t="s">
        <v>3</v>
      </c>
      <c r="D8" s="46"/>
      <c r="E8" s="46"/>
      <c r="F8" s="46"/>
      <c r="G8" s="24"/>
      <c r="H8" s="46" t="s">
        <v>4</v>
      </c>
      <c r="I8" s="46"/>
      <c r="J8" s="46"/>
      <c r="K8" s="46"/>
    </row>
    <row r="9" spans="1:11" s="2" customFormat="1" ht="16.5" customHeight="1" x14ac:dyDescent="0.3">
      <c r="B9" s="1"/>
      <c r="C9" s="47" t="s">
        <v>29</v>
      </c>
      <c r="D9" s="47" t="s">
        <v>30</v>
      </c>
      <c r="E9" s="48" t="s">
        <v>31</v>
      </c>
      <c r="F9" s="48" t="s">
        <v>6</v>
      </c>
      <c r="G9" s="25"/>
      <c r="H9" s="47" t="s">
        <v>29</v>
      </c>
      <c r="I9" s="47" t="s">
        <v>30</v>
      </c>
      <c r="J9" s="48" t="s">
        <v>31</v>
      </c>
      <c r="K9" s="48" t="s">
        <v>6</v>
      </c>
    </row>
    <row r="10" spans="1:11" s="2" customFormat="1" ht="16.5" customHeight="1" x14ac:dyDescent="0.3">
      <c r="B10" s="1"/>
      <c r="C10" s="47"/>
      <c r="D10" s="47"/>
      <c r="E10" s="48"/>
      <c r="F10" s="48"/>
      <c r="G10" s="25"/>
      <c r="H10" s="47"/>
      <c r="I10" s="47"/>
      <c r="J10" s="48"/>
      <c r="K10" s="48"/>
    </row>
    <row r="11" spans="1:11" s="19" customFormat="1" ht="15" customHeight="1" x14ac:dyDescent="0.3">
      <c r="A11" s="31" t="s">
        <v>16</v>
      </c>
      <c r="B11" s="31"/>
      <c r="C11" s="25"/>
      <c r="D11" s="25"/>
      <c r="E11" s="25"/>
      <c r="F11" s="25"/>
      <c r="G11" s="25"/>
      <c r="H11" s="25"/>
      <c r="I11" s="25"/>
      <c r="J11" s="25"/>
      <c r="K11" s="25"/>
    </row>
    <row r="12" spans="1:11" s="4" customFormat="1" ht="15" customHeight="1" x14ac:dyDescent="0.3">
      <c r="B12" s="3" t="s">
        <v>17</v>
      </c>
      <c r="C12" s="26">
        <v>188</v>
      </c>
      <c r="D12" s="26">
        <v>163</v>
      </c>
      <c r="E12" s="28">
        <f>SUM(C12:D12)</f>
        <v>351</v>
      </c>
      <c r="F12" s="26">
        <v>24</v>
      </c>
      <c r="G12" s="26"/>
      <c r="H12" s="27">
        <v>0.68690854616536956</v>
      </c>
      <c r="I12" s="27">
        <v>0.59556432460082576</v>
      </c>
      <c r="J12" s="27">
        <v>1.2824728707661954</v>
      </c>
      <c r="K12" s="27">
        <v>5.7279236276849641</v>
      </c>
    </row>
    <row r="13" spans="1:11" s="3" customFormat="1" ht="15" customHeight="1" x14ac:dyDescent="0.3">
      <c r="B13" s="3" t="s">
        <v>18</v>
      </c>
      <c r="C13" s="26">
        <v>49</v>
      </c>
      <c r="D13" s="26">
        <v>72</v>
      </c>
      <c r="E13" s="28">
        <f t="shared" ref="E13:E14" si="0">SUM(C13:D13)</f>
        <v>121</v>
      </c>
      <c r="F13" s="26" t="s">
        <v>35</v>
      </c>
      <c r="G13" s="26"/>
      <c r="H13" s="27">
        <v>0.37121212121212122</v>
      </c>
      <c r="I13" s="27">
        <v>0.54545454545454541</v>
      </c>
      <c r="J13" s="27">
        <v>0.91666666666666663</v>
      </c>
      <c r="K13" s="27" t="s">
        <v>35</v>
      </c>
    </row>
    <row r="14" spans="1:11" ht="15" customHeight="1" x14ac:dyDescent="0.3">
      <c r="B14" s="18" t="s">
        <v>1</v>
      </c>
      <c r="C14" s="28">
        <f>SUM(C12:C13)</f>
        <v>237</v>
      </c>
      <c r="D14" s="28">
        <f t="shared" ref="D14:F14" si="1">SUM(D12:D13)</f>
        <v>235</v>
      </c>
      <c r="E14" s="28">
        <f t="shared" si="0"/>
        <v>472</v>
      </c>
      <c r="F14" s="28">
        <f t="shared" si="1"/>
        <v>24</v>
      </c>
      <c r="G14" s="28"/>
      <c r="H14" s="30">
        <v>0.58418989869111881</v>
      </c>
      <c r="I14" s="30">
        <v>0.57926002612832461</v>
      </c>
      <c r="J14" s="30">
        <v>1.1634499248194434</v>
      </c>
      <c r="K14" s="27">
        <v>5.7279236276849641</v>
      </c>
    </row>
    <row r="15" spans="1:11" s="19" customFormat="1" ht="15" customHeight="1" x14ac:dyDescent="0.3">
      <c r="A15" s="31" t="s">
        <v>19</v>
      </c>
      <c r="B15" s="18"/>
      <c r="C15" s="28"/>
      <c r="D15" s="28"/>
      <c r="E15" s="28"/>
      <c r="F15" s="28"/>
      <c r="G15" s="28"/>
      <c r="H15" s="30"/>
      <c r="I15" s="30"/>
      <c r="J15" s="30"/>
      <c r="K15" s="27"/>
    </row>
    <row r="16" spans="1:11" s="19" customFormat="1" ht="15" customHeight="1" x14ac:dyDescent="0.3">
      <c r="B16" s="3" t="s">
        <v>20</v>
      </c>
      <c r="C16" s="26">
        <v>102</v>
      </c>
      <c r="D16" s="26">
        <v>113</v>
      </c>
      <c r="E16" s="28">
        <f>SUM(C16:D16)</f>
        <v>215</v>
      </c>
      <c r="F16" s="26">
        <v>68</v>
      </c>
      <c r="G16" s="26"/>
      <c r="H16" s="27">
        <v>0.82926829268292679</v>
      </c>
      <c r="I16" s="27">
        <v>0.91869918699186992</v>
      </c>
      <c r="J16" s="27">
        <v>1.7479674796747968</v>
      </c>
      <c r="K16" s="27">
        <v>10.318664643399091</v>
      </c>
    </row>
    <row r="17" spans="1:11" s="19" customFormat="1" ht="15" customHeight="1" x14ac:dyDescent="0.3">
      <c r="B17" s="18"/>
      <c r="C17" s="20"/>
      <c r="D17" s="20"/>
      <c r="E17" s="20"/>
      <c r="H17" s="21"/>
      <c r="I17" s="21"/>
      <c r="J17" s="21"/>
      <c r="K17" s="21"/>
    </row>
    <row r="18" spans="1:11" s="19" customFormat="1" x14ac:dyDescent="0.3">
      <c r="A18" s="22" t="s">
        <v>7</v>
      </c>
      <c r="B18" s="22"/>
      <c r="C18" s="20"/>
      <c r="D18" s="20"/>
      <c r="E18" s="20"/>
      <c r="H18" s="21"/>
      <c r="I18" s="21"/>
      <c r="J18" s="21"/>
      <c r="K18" s="21"/>
    </row>
    <row r="19" spans="1:11" s="7" customFormat="1" ht="12" x14ac:dyDescent="0.25">
      <c r="A19" s="22" t="s">
        <v>8</v>
      </c>
      <c r="B19" s="22"/>
      <c r="C19" s="6"/>
      <c r="D19" s="6"/>
      <c r="E19" s="6"/>
      <c r="F19" s="6"/>
    </row>
    <row r="20" spans="1:11" ht="13.2" x14ac:dyDescent="0.3">
      <c r="A20" s="23" t="s">
        <v>38</v>
      </c>
      <c r="B20" s="7"/>
      <c r="H20" s="5"/>
      <c r="I20" s="5"/>
      <c r="J20" s="5"/>
      <c r="K20" s="5"/>
    </row>
    <row r="21" spans="1:11" x14ac:dyDescent="0.3">
      <c r="A21" s="8"/>
      <c r="B21" s="8"/>
    </row>
    <row r="22" spans="1:11" ht="13.8" thickBot="1" x14ac:dyDescent="0.35">
      <c r="A22" s="15"/>
      <c r="B22" s="15"/>
      <c r="C22" s="16"/>
      <c r="D22" s="16"/>
      <c r="E22" s="16"/>
      <c r="F22" s="16"/>
      <c r="G22" s="17"/>
      <c r="H22" s="17"/>
      <c r="I22" s="17"/>
      <c r="J22" s="17"/>
      <c r="K22" s="17"/>
    </row>
  </sheetData>
  <mergeCells count="10">
    <mergeCell ref="C8:F8"/>
    <mergeCell ref="H8:K8"/>
    <mergeCell ref="C9:C10"/>
    <mergeCell ref="D9:D10"/>
    <mergeCell ref="E9:E10"/>
    <mergeCell ref="F9:F10"/>
    <mergeCell ref="H9:H10"/>
    <mergeCell ref="I9:I10"/>
    <mergeCell ref="J9:J10"/>
    <mergeCell ref="K9:K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zoomScaleNormal="100" workbookViewId="0"/>
  </sheetViews>
  <sheetFormatPr baseColWidth="10" defaultColWidth="11" defaultRowHeight="14.4" x14ac:dyDescent="0.3"/>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8" x14ac:dyDescent="0.3">
      <c r="A2" s="11" t="s">
        <v>37</v>
      </c>
      <c r="B2" s="11"/>
    </row>
    <row r="3" spans="1:11" s="9" customFormat="1" ht="13.8" x14ac:dyDescent="0.3">
      <c r="A3" s="11"/>
      <c r="B3" s="11"/>
    </row>
    <row r="4" spans="1:11" s="9" customFormat="1" ht="15" thickBot="1" x14ac:dyDescent="0.35">
      <c r="A4" s="12" t="s">
        <v>9</v>
      </c>
      <c r="B4" s="12"/>
      <c r="C4" s="13"/>
      <c r="D4" s="13"/>
      <c r="E4" s="13"/>
      <c r="F4" s="13"/>
      <c r="G4" s="14"/>
      <c r="H4" s="14"/>
      <c r="I4" s="14"/>
      <c r="J4" s="14"/>
      <c r="K4" s="14" t="s">
        <v>42</v>
      </c>
    </row>
    <row r="5" spans="1:11" s="9" customFormat="1" ht="14.25" customHeight="1" x14ac:dyDescent="0.3">
      <c r="A5" s="10"/>
      <c r="B5" s="10"/>
      <c r="C5" s="10"/>
      <c r="D5" s="10"/>
      <c r="E5" s="10"/>
      <c r="F5" s="10"/>
      <c r="G5" s="10"/>
    </row>
    <row r="6" spans="1:11" s="2" customFormat="1" ht="13.8" x14ac:dyDescent="0.3">
      <c r="A6" s="1" t="s">
        <v>34</v>
      </c>
      <c r="B6" s="1"/>
      <c r="C6" s="1"/>
      <c r="D6" s="1"/>
      <c r="E6" s="1"/>
    </row>
    <row r="7" spans="1:11" s="2" customFormat="1" ht="13.8" x14ac:dyDescent="0.3">
      <c r="B7" s="1"/>
      <c r="C7" s="1"/>
      <c r="D7" s="1"/>
      <c r="E7" s="1"/>
    </row>
    <row r="8" spans="1:11" s="2" customFormat="1" ht="30.75" customHeight="1" x14ac:dyDescent="0.3">
      <c r="B8" s="1"/>
      <c r="C8" s="46" t="s">
        <v>3</v>
      </c>
      <c r="D8" s="46"/>
      <c r="E8" s="46"/>
      <c r="F8" s="46"/>
      <c r="G8" s="24"/>
      <c r="H8" s="46" t="s">
        <v>4</v>
      </c>
      <c r="I8" s="46"/>
      <c r="J8" s="46"/>
      <c r="K8" s="46"/>
    </row>
    <row r="9" spans="1:11" s="2" customFormat="1" ht="16.5" customHeight="1" x14ac:dyDescent="0.3">
      <c r="B9" s="1"/>
      <c r="C9" s="47" t="s">
        <v>29</v>
      </c>
      <c r="D9" s="47" t="s">
        <v>30</v>
      </c>
      <c r="E9" s="48" t="s">
        <v>31</v>
      </c>
      <c r="F9" s="48" t="s">
        <v>6</v>
      </c>
      <c r="G9" s="25"/>
      <c r="H9" s="47" t="s">
        <v>29</v>
      </c>
      <c r="I9" s="47" t="s">
        <v>30</v>
      </c>
      <c r="J9" s="48" t="s">
        <v>31</v>
      </c>
      <c r="K9" s="48" t="s">
        <v>6</v>
      </c>
    </row>
    <row r="10" spans="1:11" s="2" customFormat="1" ht="16.5" customHeight="1" x14ac:dyDescent="0.3">
      <c r="B10" s="1"/>
      <c r="C10" s="47"/>
      <c r="D10" s="47"/>
      <c r="E10" s="48"/>
      <c r="F10" s="48"/>
      <c r="G10" s="25"/>
      <c r="H10" s="47"/>
      <c r="I10" s="47"/>
      <c r="J10" s="48"/>
      <c r="K10" s="48"/>
    </row>
    <row r="11" spans="1:11" s="19" customFormat="1" ht="15" customHeight="1" x14ac:dyDescent="0.3">
      <c r="A11" s="31" t="s">
        <v>16</v>
      </c>
      <c r="B11" s="31"/>
      <c r="C11" s="25"/>
      <c r="D11" s="25"/>
      <c r="E11" s="25"/>
      <c r="F11" s="25"/>
      <c r="G11" s="25"/>
      <c r="H11" s="25"/>
      <c r="I11" s="25"/>
      <c r="J11" s="25"/>
      <c r="K11" s="25"/>
    </row>
    <row r="12" spans="1:11" s="4" customFormat="1" ht="15" customHeight="1" x14ac:dyDescent="0.3">
      <c r="B12" s="3" t="s">
        <v>17</v>
      </c>
      <c r="C12" s="26">
        <v>172</v>
      </c>
      <c r="D12" s="26">
        <v>190</v>
      </c>
      <c r="E12" s="28">
        <f>SUM(C12:D12)</f>
        <v>362</v>
      </c>
      <c r="F12" s="26">
        <v>7</v>
      </c>
      <c r="G12" s="26"/>
      <c r="H12" s="27">
        <v>0.63361084506004561</v>
      </c>
      <c r="I12" s="27">
        <v>0.69991895675237592</v>
      </c>
      <c r="J12" s="27">
        <v>1.3335298018124215</v>
      </c>
      <c r="K12" s="27">
        <v>1.2110726643598617</v>
      </c>
    </row>
    <row r="13" spans="1:11" s="3" customFormat="1" ht="15" customHeight="1" x14ac:dyDescent="0.3">
      <c r="B13" s="3" t="s">
        <v>18</v>
      </c>
      <c r="C13" s="26">
        <v>42</v>
      </c>
      <c r="D13" s="26">
        <v>91</v>
      </c>
      <c r="E13" s="28">
        <f t="shared" ref="E13:E14" si="0">SUM(C13:D13)</f>
        <v>133</v>
      </c>
      <c r="F13" s="26" t="s">
        <v>35</v>
      </c>
      <c r="G13" s="26"/>
      <c r="H13" s="27">
        <v>0.30859662013225569</v>
      </c>
      <c r="I13" s="27">
        <v>0.668626010286554</v>
      </c>
      <c r="J13" s="27">
        <v>0.97722263041880975</v>
      </c>
      <c r="K13" s="27" t="s">
        <v>35</v>
      </c>
    </row>
    <row r="14" spans="1:11" ht="15" customHeight="1" x14ac:dyDescent="0.3">
      <c r="B14" s="18" t="s">
        <v>1</v>
      </c>
      <c r="C14" s="28">
        <f>SUM(C12:C13)</f>
        <v>214</v>
      </c>
      <c r="D14" s="28">
        <f t="shared" ref="D14:F14" si="1">SUM(D12:D13)</f>
        <v>281</v>
      </c>
      <c r="E14" s="28">
        <f t="shared" si="0"/>
        <v>495</v>
      </c>
      <c r="F14" s="28">
        <f t="shared" si="1"/>
        <v>7</v>
      </c>
      <c r="G14" s="28"/>
      <c r="H14" s="30">
        <v>0.52507606242025706</v>
      </c>
      <c r="I14" s="30">
        <v>0.68946903523407588</v>
      </c>
      <c r="J14" s="30">
        <v>1.2145450976543328</v>
      </c>
      <c r="K14" s="27">
        <v>1.2110726643598617</v>
      </c>
    </row>
    <row r="15" spans="1:11" s="19" customFormat="1" ht="15" customHeight="1" x14ac:dyDescent="0.3">
      <c r="A15" s="31" t="s">
        <v>19</v>
      </c>
      <c r="B15" s="18"/>
      <c r="C15" s="28"/>
      <c r="D15" s="28"/>
      <c r="E15" s="28"/>
      <c r="F15" s="28"/>
      <c r="G15" s="28"/>
      <c r="H15" s="30"/>
      <c r="I15" s="30"/>
      <c r="J15" s="30"/>
      <c r="K15" s="27"/>
    </row>
    <row r="16" spans="1:11" s="19" customFormat="1" ht="15" customHeight="1" x14ac:dyDescent="0.3">
      <c r="B16" s="3" t="s">
        <v>20</v>
      </c>
      <c r="C16" s="26">
        <v>94</v>
      </c>
      <c r="D16" s="26">
        <v>98</v>
      </c>
      <c r="E16" s="28">
        <f>SUM(C16:D16)</f>
        <v>192</v>
      </c>
      <c r="F16" s="26">
        <v>62</v>
      </c>
      <c r="G16" s="26"/>
      <c r="H16" s="27">
        <v>0.87760246475585846</v>
      </c>
      <c r="I16" s="27">
        <v>0.91494725049015035</v>
      </c>
      <c r="J16" s="27">
        <v>1.7925497152460088</v>
      </c>
      <c r="K16" s="27">
        <v>8.8571428571428577</v>
      </c>
    </row>
    <row r="17" spans="1:11" s="19" customFormat="1" ht="15" customHeight="1" x14ac:dyDescent="0.3">
      <c r="B17" s="18"/>
      <c r="C17" s="20"/>
      <c r="D17" s="20"/>
      <c r="E17" s="20"/>
      <c r="H17" s="21"/>
      <c r="I17" s="21"/>
      <c r="J17" s="21"/>
      <c r="K17" s="21"/>
    </row>
    <row r="18" spans="1:11" s="19" customFormat="1" x14ac:dyDescent="0.3">
      <c r="A18" s="22" t="s">
        <v>7</v>
      </c>
      <c r="B18" s="22"/>
      <c r="C18" s="20"/>
      <c r="D18" s="20"/>
      <c r="E18" s="20"/>
      <c r="H18" s="21"/>
      <c r="I18" s="21"/>
      <c r="J18" s="21"/>
      <c r="K18" s="21"/>
    </row>
    <row r="19" spans="1:11" s="7" customFormat="1" ht="12" x14ac:dyDescent="0.25">
      <c r="A19" s="22" t="s">
        <v>8</v>
      </c>
      <c r="B19" s="22"/>
      <c r="C19" s="6"/>
      <c r="D19" s="6"/>
      <c r="E19" s="6"/>
      <c r="F19" s="6"/>
    </row>
    <row r="20" spans="1:11" ht="13.2" x14ac:dyDescent="0.3">
      <c r="A20" s="23" t="s">
        <v>36</v>
      </c>
      <c r="B20" s="7"/>
      <c r="H20" s="5"/>
      <c r="I20" s="5"/>
      <c r="J20" s="5"/>
      <c r="K20" s="5"/>
    </row>
    <row r="21" spans="1:11" x14ac:dyDescent="0.3">
      <c r="A21" s="8"/>
      <c r="B21" s="8"/>
    </row>
    <row r="22" spans="1:11" ht="13.8" thickBot="1" x14ac:dyDescent="0.35">
      <c r="A22" s="15"/>
      <c r="B22" s="15"/>
      <c r="C22" s="16"/>
      <c r="D22" s="16"/>
      <c r="E22" s="16"/>
      <c r="F22" s="16"/>
      <c r="G22" s="17"/>
      <c r="H22" s="17"/>
      <c r="I22" s="17"/>
      <c r="J22" s="17"/>
      <c r="K22" s="17"/>
    </row>
  </sheetData>
  <mergeCells count="10">
    <mergeCell ref="C8:F8"/>
    <mergeCell ref="H8:K8"/>
    <mergeCell ref="C9:C10"/>
    <mergeCell ref="D9:D10"/>
    <mergeCell ref="E9:E10"/>
    <mergeCell ref="F9:F10"/>
    <mergeCell ref="H9:H10"/>
    <mergeCell ref="I9:I10"/>
    <mergeCell ref="J9:J10"/>
    <mergeCell ref="K9:K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zoomScaleNormal="100" workbookViewId="0"/>
  </sheetViews>
  <sheetFormatPr baseColWidth="10" defaultColWidth="11" defaultRowHeight="14.4" x14ac:dyDescent="0.3"/>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8" x14ac:dyDescent="0.3">
      <c r="A2" s="11" t="s">
        <v>37</v>
      </c>
      <c r="B2" s="11"/>
    </row>
    <row r="3" spans="1:11" s="9" customFormat="1" ht="13.8" x14ac:dyDescent="0.3">
      <c r="A3" s="11"/>
      <c r="B3" s="11"/>
    </row>
    <row r="4" spans="1:11" s="9" customFormat="1" ht="15" thickBot="1" x14ac:dyDescent="0.35">
      <c r="A4" s="12" t="s">
        <v>9</v>
      </c>
      <c r="B4" s="12"/>
      <c r="C4" s="13"/>
      <c r="D4" s="13"/>
      <c r="E4" s="13"/>
      <c r="F4" s="13"/>
      <c r="G4" s="14"/>
      <c r="H4" s="14"/>
      <c r="I4" s="14"/>
      <c r="J4" s="14"/>
      <c r="K4" s="14" t="s">
        <v>42</v>
      </c>
    </row>
    <row r="5" spans="1:11" s="9" customFormat="1" ht="14.25" customHeight="1" x14ac:dyDescent="0.3">
      <c r="A5" s="10"/>
      <c r="B5" s="10"/>
      <c r="C5" s="10"/>
      <c r="D5" s="10"/>
      <c r="E5" s="10"/>
      <c r="F5" s="10"/>
      <c r="G5" s="10"/>
    </row>
    <row r="6" spans="1:11" s="2" customFormat="1" ht="13.8" x14ac:dyDescent="0.3">
      <c r="A6" s="1" t="s">
        <v>33</v>
      </c>
      <c r="B6" s="1"/>
      <c r="C6" s="1"/>
      <c r="D6" s="1"/>
      <c r="E6" s="1"/>
    </row>
    <row r="7" spans="1:11" s="2" customFormat="1" ht="13.8" x14ac:dyDescent="0.3">
      <c r="B7" s="1"/>
      <c r="C7" s="1"/>
      <c r="D7" s="1"/>
      <c r="E7" s="1"/>
    </row>
    <row r="8" spans="1:11" s="2" customFormat="1" ht="30.75" customHeight="1" x14ac:dyDescent="0.3">
      <c r="B8" s="1"/>
      <c r="C8" s="46" t="s">
        <v>3</v>
      </c>
      <c r="D8" s="46"/>
      <c r="E8" s="46"/>
      <c r="F8" s="46"/>
      <c r="G8" s="24"/>
      <c r="H8" s="46" t="s">
        <v>4</v>
      </c>
      <c r="I8" s="46"/>
      <c r="J8" s="46"/>
      <c r="K8" s="46"/>
    </row>
    <row r="9" spans="1:11" s="2" customFormat="1" ht="16.5" customHeight="1" x14ac:dyDescent="0.3">
      <c r="B9" s="1"/>
      <c r="C9" s="47" t="s">
        <v>29</v>
      </c>
      <c r="D9" s="47" t="s">
        <v>30</v>
      </c>
      <c r="E9" s="48" t="s">
        <v>31</v>
      </c>
      <c r="F9" s="48" t="s">
        <v>6</v>
      </c>
      <c r="G9" s="25"/>
      <c r="H9" s="47" t="s">
        <v>29</v>
      </c>
      <c r="I9" s="47" t="s">
        <v>30</v>
      </c>
      <c r="J9" s="48" t="s">
        <v>31</v>
      </c>
      <c r="K9" s="48" t="s">
        <v>6</v>
      </c>
    </row>
    <row r="10" spans="1:11" s="2" customFormat="1" ht="16.5" customHeight="1" x14ac:dyDescent="0.3">
      <c r="B10" s="1"/>
      <c r="C10" s="47"/>
      <c r="D10" s="47"/>
      <c r="E10" s="48"/>
      <c r="F10" s="48"/>
      <c r="G10" s="25"/>
      <c r="H10" s="47"/>
      <c r="I10" s="47"/>
      <c r="J10" s="48"/>
      <c r="K10" s="48"/>
    </row>
    <row r="11" spans="1:11" s="19" customFormat="1" ht="15" customHeight="1" x14ac:dyDescent="0.3">
      <c r="A11" s="31" t="s">
        <v>16</v>
      </c>
      <c r="B11" s="31"/>
      <c r="C11" s="25"/>
      <c r="D11" s="25"/>
      <c r="E11" s="25"/>
      <c r="F11" s="25"/>
      <c r="G11" s="25"/>
      <c r="H11" s="25"/>
      <c r="I11" s="25"/>
      <c r="J11" s="25"/>
      <c r="K11" s="25"/>
    </row>
    <row r="12" spans="1:11" s="4" customFormat="1" ht="15" customHeight="1" x14ac:dyDescent="0.3">
      <c r="B12" s="3" t="s">
        <v>17</v>
      </c>
      <c r="C12" s="26">
        <v>170</v>
      </c>
      <c r="D12" s="26">
        <v>213</v>
      </c>
      <c r="E12" s="28">
        <f>SUM(C12:D12)</f>
        <v>383</v>
      </c>
      <c r="F12" s="26">
        <v>73</v>
      </c>
      <c r="G12" s="26"/>
      <c r="H12" s="27">
        <v>0.57870370370370372</v>
      </c>
      <c r="I12" s="27">
        <v>0.72508169934640521</v>
      </c>
      <c r="J12" s="27">
        <v>1.303785403050109</v>
      </c>
      <c r="K12" s="27">
        <v>4.5854271356783922</v>
      </c>
    </row>
    <row r="13" spans="1:11" s="3" customFormat="1" ht="15" customHeight="1" x14ac:dyDescent="0.3">
      <c r="B13" s="3" t="s">
        <v>18</v>
      </c>
      <c r="C13" s="26">
        <v>53</v>
      </c>
      <c r="D13" s="26">
        <v>84</v>
      </c>
      <c r="E13" s="28">
        <f t="shared" ref="E13:E14" si="0">SUM(C13:D13)</f>
        <v>137</v>
      </c>
      <c r="F13" s="26"/>
      <c r="G13" s="26"/>
      <c r="H13" s="27">
        <v>0.36805555555555558</v>
      </c>
      <c r="I13" s="27">
        <v>0.58333333333333337</v>
      </c>
      <c r="J13" s="27">
        <v>0.95138888888888884</v>
      </c>
      <c r="K13" s="27"/>
    </row>
    <row r="14" spans="1:11" ht="15" customHeight="1" x14ac:dyDescent="0.3">
      <c r="B14" s="18" t="s">
        <v>1</v>
      </c>
      <c r="C14" s="28">
        <f>SUM(C12:C13)</f>
        <v>223</v>
      </c>
      <c r="D14" s="28">
        <f t="shared" ref="D14:F14" si="1">SUM(D12:D13)</f>
        <v>297</v>
      </c>
      <c r="E14" s="28">
        <f t="shared" si="0"/>
        <v>520</v>
      </c>
      <c r="F14" s="28">
        <f t="shared" si="1"/>
        <v>73</v>
      </c>
      <c r="G14" s="28"/>
      <c r="H14" s="30">
        <v>0.50941154970760238</v>
      </c>
      <c r="I14" s="30">
        <v>0.67845394736842102</v>
      </c>
      <c r="J14" s="30">
        <v>1.1878654970760234</v>
      </c>
      <c r="K14" s="27">
        <v>4.5854271356783922</v>
      </c>
    </row>
    <row r="15" spans="1:11" s="19" customFormat="1" ht="15" customHeight="1" x14ac:dyDescent="0.3">
      <c r="A15" s="31" t="s">
        <v>19</v>
      </c>
      <c r="B15" s="18"/>
      <c r="C15" s="28"/>
      <c r="D15" s="28"/>
      <c r="E15" s="28"/>
      <c r="F15" s="28"/>
      <c r="G15" s="28"/>
      <c r="H15" s="30"/>
      <c r="I15" s="30"/>
      <c r="J15" s="30"/>
      <c r="K15" s="27"/>
    </row>
    <row r="16" spans="1:11" s="19" customFormat="1" ht="15" customHeight="1" x14ac:dyDescent="0.3">
      <c r="B16" s="3" t="s">
        <v>20</v>
      </c>
      <c r="C16" s="26">
        <v>86</v>
      </c>
      <c r="D16" s="26">
        <v>96</v>
      </c>
      <c r="E16" s="28">
        <f>SUM(C16:D16)</f>
        <v>182</v>
      </c>
      <c r="F16" s="26">
        <v>56</v>
      </c>
      <c r="G16" s="26"/>
      <c r="H16" s="27">
        <v>0.89555347287306031</v>
      </c>
      <c r="I16" s="27">
        <v>0.99968759762574178</v>
      </c>
      <c r="J16" s="27">
        <v>1.8952410704988021</v>
      </c>
      <c r="K16" s="27">
        <v>8.3582089552238799</v>
      </c>
    </row>
    <row r="17" spans="1:11" s="19" customFormat="1" ht="15" customHeight="1" x14ac:dyDescent="0.3">
      <c r="B17" s="18"/>
      <c r="C17" s="20"/>
      <c r="D17" s="20"/>
      <c r="E17" s="20"/>
      <c r="H17" s="21"/>
      <c r="I17" s="21"/>
      <c r="J17" s="21"/>
      <c r="K17" s="21"/>
    </row>
    <row r="18" spans="1:11" s="19" customFormat="1" x14ac:dyDescent="0.3">
      <c r="A18" s="22" t="s">
        <v>7</v>
      </c>
      <c r="B18" s="22"/>
      <c r="C18" s="20"/>
      <c r="D18" s="20"/>
      <c r="E18" s="20"/>
      <c r="H18" s="21"/>
      <c r="I18" s="21"/>
      <c r="J18" s="21"/>
      <c r="K18" s="21"/>
    </row>
    <row r="19" spans="1:11" s="7" customFormat="1" ht="12" x14ac:dyDescent="0.25">
      <c r="A19" s="22" t="s">
        <v>8</v>
      </c>
      <c r="B19" s="22"/>
      <c r="C19" s="6"/>
      <c r="D19" s="6"/>
      <c r="E19" s="6"/>
      <c r="F19" s="6"/>
    </row>
    <row r="20" spans="1:11" ht="13.2" x14ac:dyDescent="0.3">
      <c r="A20" s="23" t="s">
        <v>32</v>
      </c>
      <c r="B20" s="7"/>
      <c r="H20" s="5"/>
      <c r="I20" s="5"/>
      <c r="J20" s="5"/>
      <c r="K20" s="5"/>
    </row>
    <row r="21" spans="1:11" x14ac:dyDescent="0.3">
      <c r="A21" s="8"/>
      <c r="B21" s="8"/>
    </row>
    <row r="22" spans="1:11" ht="13.8" thickBot="1" x14ac:dyDescent="0.35">
      <c r="A22" s="15"/>
      <c r="B22" s="15"/>
      <c r="C22" s="16"/>
      <c r="D22" s="16"/>
      <c r="E22" s="16"/>
      <c r="F22" s="16"/>
      <c r="G22" s="17"/>
      <c r="H22" s="17"/>
      <c r="I22" s="17"/>
      <c r="J22" s="17"/>
      <c r="K22" s="17"/>
    </row>
  </sheetData>
  <mergeCells count="10">
    <mergeCell ref="J9:J10"/>
    <mergeCell ref="K9:K10"/>
    <mergeCell ref="C8:F8"/>
    <mergeCell ref="H8:K8"/>
    <mergeCell ref="E9:E10"/>
    <mergeCell ref="C9:C10"/>
    <mergeCell ref="D9:D10"/>
    <mergeCell ref="F9:F10"/>
    <mergeCell ref="H9:H10"/>
    <mergeCell ref="I9:I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zoomScaleNormal="100" workbookViewId="0"/>
  </sheetViews>
  <sheetFormatPr baseColWidth="10" defaultColWidth="11" defaultRowHeight="14.4" x14ac:dyDescent="0.3"/>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8" x14ac:dyDescent="0.3">
      <c r="A2" s="11" t="s">
        <v>37</v>
      </c>
      <c r="B2" s="11"/>
    </row>
    <row r="3" spans="1:8" s="9" customFormat="1" ht="13.8" x14ac:dyDescent="0.3">
      <c r="A3" s="11"/>
      <c r="B3" s="11"/>
    </row>
    <row r="4" spans="1:8" s="9" customFormat="1" ht="15" thickBot="1" x14ac:dyDescent="0.35">
      <c r="A4" s="12" t="s">
        <v>9</v>
      </c>
      <c r="B4" s="12"/>
      <c r="C4" s="13"/>
      <c r="D4" s="13"/>
      <c r="E4" s="14"/>
      <c r="F4" s="14"/>
      <c r="G4" s="14"/>
      <c r="H4" s="14" t="s">
        <v>42</v>
      </c>
    </row>
    <row r="5" spans="1:8" s="9" customFormat="1" ht="14.25" customHeight="1" x14ac:dyDescent="0.3">
      <c r="A5" s="10"/>
      <c r="B5" s="10"/>
      <c r="C5" s="10"/>
      <c r="D5" s="10"/>
      <c r="E5" s="10"/>
    </row>
    <row r="6" spans="1:8" s="2" customFormat="1" ht="13.8" x14ac:dyDescent="0.3">
      <c r="A6" s="1" t="s">
        <v>27</v>
      </c>
      <c r="B6" s="1"/>
      <c r="C6" s="1"/>
    </row>
    <row r="7" spans="1:8" s="2" customFormat="1" ht="13.8" x14ac:dyDescent="0.3">
      <c r="B7" s="1"/>
      <c r="C7" s="1"/>
    </row>
    <row r="8" spans="1:8" s="2" customFormat="1" ht="30.75" customHeight="1" x14ac:dyDescent="0.3">
      <c r="B8" s="1"/>
      <c r="C8" s="46" t="s">
        <v>3</v>
      </c>
      <c r="D8" s="46"/>
      <c r="E8" s="24"/>
      <c r="F8" s="46" t="s">
        <v>4</v>
      </c>
      <c r="G8" s="46"/>
    </row>
    <row r="9" spans="1:8" s="2" customFormat="1" ht="16.5" customHeight="1" x14ac:dyDescent="0.3">
      <c r="B9" s="1"/>
      <c r="C9" s="29" t="s">
        <v>5</v>
      </c>
      <c r="D9" s="29" t="s">
        <v>6</v>
      </c>
      <c r="E9" s="25"/>
      <c r="F9" s="29" t="s">
        <v>5</v>
      </c>
      <c r="G9" s="29" t="s">
        <v>6</v>
      </c>
    </row>
    <row r="10" spans="1:8" s="19" customFormat="1" ht="16.5" customHeight="1" x14ac:dyDescent="0.3">
      <c r="A10" s="31" t="s">
        <v>16</v>
      </c>
      <c r="B10" s="31"/>
      <c r="C10" s="25"/>
      <c r="D10" s="25"/>
      <c r="E10" s="25"/>
      <c r="F10" s="25"/>
      <c r="G10" s="25"/>
    </row>
    <row r="11" spans="1:8" s="4" customFormat="1" ht="18.75" customHeight="1" x14ac:dyDescent="0.3">
      <c r="B11" s="3" t="s">
        <v>17</v>
      </c>
      <c r="C11" s="26">
        <v>399</v>
      </c>
      <c r="D11" s="26">
        <v>93</v>
      </c>
      <c r="E11" s="26"/>
      <c r="F11" s="27">
        <v>1.3233830845771144</v>
      </c>
      <c r="G11" s="27">
        <v>5.2542372881355934</v>
      </c>
    </row>
    <row r="12" spans="1:8" s="3" customFormat="1" ht="17.25" customHeight="1" x14ac:dyDescent="0.3">
      <c r="B12" s="3" t="s">
        <v>18</v>
      </c>
      <c r="C12" s="26">
        <v>140</v>
      </c>
      <c r="D12" s="26"/>
      <c r="E12" s="26"/>
      <c r="F12" s="27">
        <v>0.94212651413189774</v>
      </c>
      <c r="G12" s="27"/>
    </row>
    <row r="13" spans="1:8" ht="13.2" x14ac:dyDescent="0.3">
      <c r="B13" s="18" t="s">
        <v>1</v>
      </c>
      <c r="C13" s="28">
        <f>SUM(C11:C12)</f>
        <v>539</v>
      </c>
      <c r="D13" s="28">
        <f>SUM(D11:D12)</f>
        <v>93</v>
      </c>
      <c r="E13" s="28"/>
      <c r="F13" s="30">
        <v>1.1975116640746499</v>
      </c>
      <c r="G13" s="30">
        <v>5.2542372881355934</v>
      </c>
    </row>
    <row r="14" spans="1:8" s="19" customFormat="1" ht="13.2" x14ac:dyDescent="0.3">
      <c r="A14" s="31" t="s">
        <v>19</v>
      </c>
      <c r="B14" s="18"/>
      <c r="C14" s="28"/>
      <c r="D14" s="28"/>
      <c r="E14" s="28"/>
      <c r="F14" s="30"/>
      <c r="G14" s="30"/>
    </row>
    <row r="15" spans="1:8" s="19" customFormat="1" x14ac:dyDescent="0.3">
      <c r="B15" s="3" t="s">
        <v>20</v>
      </c>
      <c r="C15" s="26">
        <v>157</v>
      </c>
      <c r="D15" s="26">
        <v>44</v>
      </c>
      <c r="E15" s="26"/>
      <c r="F15" s="27">
        <v>1.6320166320166321</v>
      </c>
      <c r="G15" s="27">
        <v>6.666666666666667</v>
      </c>
    </row>
    <row r="16" spans="1:8" s="19" customFormat="1" ht="15" customHeight="1" x14ac:dyDescent="0.3">
      <c r="B16" s="18"/>
      <c r="C16" s="20"/>
      <c r="F16" s="21"/>
      <c r="G16" s="21"/>
    </row>
    <row r="17" spans="1:8" s="19" customFormat="1" x14ac:dyDescent="0.3">
      <c r="A17" s="22" t="s">
        <v>7</v>
      </c>
      <c r="B17" s="22"/>
      <c r="C17" s="20"/>
      <c r="F17" s="21"/>
      <c r="G17" s="21"/>
    </row>
    <row r="18" spans="1:8" s="7" customFormat="1" ht="12" x14ac:dyDescent="0.25">
      <c r="A18" s="22" t="s">
        <v>8</v>
      </c>
      <c r="B18" s="22"/>
      <c r="C18" s="6"/>
      <c r="D18" s="6"/>
    </row>
    <row r="19" spans="1:8" ht="13.2" x14ac:dyDescent="0.3">
      <c r="A19" s="23" t="s">
        <v>28</v>
      </c>
      <c r="B19" s="7"/>
      <c r="F19" s="5"/>
      <c r="G19" s="5"/>
    </row>
    <row r="20" spans="1:8" x14ac:dyDescent="0.3">
      <c r="A20" s="8"/>
      <c r="B20" s="8"/>
    </row>
    <row r="21" spans="1:8" ht="13.8" thickBot="1" x14ac:dyDescent="0.35">
      <c r="A21" s="15"/>
      <c r="B21" s="15"/>
      <c r="C21" s="16"/>
      <c r="D21" s="16"/>
      <c r="E21" s="17"/>
      <c r="F21" s="17"/>
      <c r="G21" s="17"/>
      <c r="H21"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zoomScaleNormal="100" workbookViewId="0"/>
  </sheetViews>
  <sheetFormatPr baseColWidth="10" defaultColWidth="11" defaultRowHeight="14.4" x14ac:dyDescent="0.3"/>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8" x14ac:dyDescent="0.3">
      <c r="A2" s="11" t="s">
        <v>37</v>
      </c>
      <c r="B2" s="11"/>
    </row>
    <row r="3" spans="1:8" s="9" customFormat="1" ht="13.8" x14ac:dyDescent="0.3">
      <c r="A3" s="11"/>
      <c r="B3" s="11"/>
    </row>
    <row r="4" spans="1:8" s="9" customFormat="1" ht="15" thickBot="1" x14ac:dyDescent="0.35">
      <c r="A4" s="12" t="s">
        <v>9</v>
      </c>
      <c r="B4" s="12"/>
      <c r="C4" s="13"/>
      <c r="D4" s="13"/>
      <c r="E4" s="14"/>
      <c r="F4" s="14"/>
      <c r="G4" s="14"/>
      <c r="H4" s="14" t="s">
        <v>42</v>
      </c>
    </row>
    <row r="5" spans="1:8" s="9" customFormat="1" ht="14.25" customHeight="1" x14ac:dyDescent="0.3">
      <c r="A5" s="10"/>
      <c r="B5" s="10"/>
      <c r="C5" s="10"/>
      <c r="D5" s="10"/>
      <c r="E5" s="10"/>
    </row>
    <row r="6" spans="1:8" s="2" customFormat="1" ht="13.8" x14ac:dyDescent="0.3">
      <c r="A6" s="1" t="s">
        <v>25</v>
      </c>
      <c r="B6" s="1"/>
      <c r="C6" s="1"/>
    </row>
    <row r="7" spans="1:8" s="2" customFormat="1" ht="13.8" x14ac:dyDescent="0.3">
      <c r="B7" s="1"/>
      <c r="C7" s="1"/>
    </row>
    <row r="8" spans="1:8" s="2" customFormat="1" ht="30.75" customHeight="1" x14ac:dyDescent="0.3">
      <c r="B8" s="1"/>
      <c r="C8" s="46" t="s">
        <v>3</v>
      </c>
      <c r="D8" s="46"/>
      <c r="E8" s="24"/>
      <c r="F8" s="46" t="s">
        <v>4</v>
      </c>
      <c r="G8" s="46"/>
    </row>
    <row r="9" spans="1:8" s="2" customFormat="1" ht="16.5" customHeight="1" x14ac:dyDescent="0.3">
      <c r="B9" s="1"/>
      <c r="C9" s="29" t="s">
        <v>5</v>
      </c>
      <c r="D9" s="29" t="s">
        <v>6</v>
      </c>
      <c r="E9" s="25"/>
      <c r="F9" s="29" t="s">
        <v>5</v>
      </c>
      <c r="G9" s="29" t="s">
        <v>6</v>
      </c>
    </row>
    <row r="10" spans="1:8" s="19" customFormat="1" ht="16.5" customHeight="1" x14ac:dyDescent="0.3">
      <c r="A10" s="31" t="s">
        <v>16</v>
      </c>
      <c r="B10" s="31"/>
      <c r="C10" s="25"/>
      <c r="D10" s="25"/>
      <c r="E10" s="25"/>
      <c r="F10" s="25"/>
      <c r="G10" s="25"/>
    </row>
    <row r="11" spans="1:8" s="4" customFormat="1" ht="18.75" customHeight="1" x14ac:dyDescent="0.3">
      <c r="B11" s="3" t="s">
        <v>17</v>
      </c>
      <c r="C11" s="26">
        <v>370</v>
      </c>
      <c r="D11" s="26">
        <v>97</v>
      </c>
      <c r="E11" s="26"/>
      <c r="F11" s="27">
        <v>1.3698630136986301</v>
      </c>
      <c r="G11" s="27">
        <v>5.0999999999999996</v>
      </c>
    </row>
    <row r="12" spans="1:8" s="3" customFormat="1" ht="17.25" customHeight="1" x14ac:dyDescent="0.3">
      <c r="B12" s="3" t="s">
        <v>18</v>
      </c>
      <c r="C12" s="26">
        <v>149</v>
      </c>
      <c r="D12" s="26">
        <v>1</v>
      </c>
      <c r="E12" s="26"/>
      <c r="F12" s="27">
        <v>0.98544973544973558</v>
      </c>
      <c r="G12" s="27">
        <v>4.5</v>
      </c>
    </row>
    <row r="13" spans="1:8" ht="13.2" x14ac:dyDescent="0.3">
      <c r="B13" s="18" t="s">
        <v>1</v>
      </c>
      <c r="C13" s="28">
        <f>SUM(C11:C12)</f>
        <v>519</v>
      </c>
      <c r="D13" s="28">
        <f>SUM(D11:D12)</f>
        <v>98</v>
      </c>
      <c r="E13" s="28"/>
      <c r="F13" s="30">
        <v>1.2319012580109185</v>
      </c>
      <c r="G13" s="30">
        <v>5.0999999999999996</v>
      </c>
    </row>
    <row r="14" spans="1:8" s="19" customFormat="1" ht="13.2" x14ac:dyDescent="0.3">
      <c r="A14" s="31" t="s">
        <v>19</v>
      </c>
      <c r="B14" s="18"/>
      <c r="C14" s="28"/>
      <c r="D14" s="28"/>
      <c r="E14" s="28"/>
      <c r="F14" s="30"/>
      <c r="G14" s="30"/>
    </row>
    <row r="15" spans="1:8" s="19" customFormat="1" x14ac:dyDescent="0.3">
      <c r="B15" s="3" t="s">
        <v>20</v>
      </c>
      <c r="C15" s="26">
        <v>147</v>
      </c>
      <c r="D15" s="26">
        <v>46</v>
      </c>
      <c r="E15" s="26"/>
      <c r="F15" s="27">
        <v>1.5806451612903225</v>
      </c>
      <c r="G15" s="27">
        <v>6.1</v>
      </c>
    </row>
    <row r="16" spans="1:8" s="19" customFormat="1" ht="15" customHeight="1" x14ac:dyDescent="0.3">
      <c r="B16" s="18"/>
      <c r="C16" s="20"/>
      <c r="F16" s="21"/>
      <c r="G16" s="21"/>
    </row>
    <row r="17" spans="1:8" s="19" customFormat="1" x14ac:dyDescent="0.3">
      <c r="A17" s="22" t="s">
        <v>7</v>
      </c>
      <c r="B17" s="22"/>
      <c r="C17" s="20"/>
      <c r="F17" s="21"/>
      <c r="G17" s="21"/>
    </row>
    <row r="18" spans="1:8" s="7" customFormat="1" ht="12" x14ac:dyDescent="0.25">
      <c r="A18" s="22" t="s">
        <v>8</v>
      </c>
      <c r="B18" s="22"/>
      <c r="C18" s="6"/>
      <c r="D18" s="6"/>
    </row>
    <row r="19" spans="1:8" ht="13.2" x14ac:dyDescent="0.3">
      <c r="A19" s="23" t="s">
        <v>26</v>
      </c>
      <c r="B19" s="7"/>
      <c r="F19" s="5"/>
      <c r="G19" s="5"/>
    </row>
    <row r="20" spans="1:8" x14ac:dyDescent="0.3">
      <c r="A20" s="8"/>
      <c r="B20" s="8"/>
    </row>
    <row r="21" spans="1:8" ht="13.8" thickBot="1" x14ac:dyDescent="0.35">
      <c r="A21" s="15"/>
      <c r="B21" s="15"/>
      <c r="C21" s="16"/>
      <c r="D21" s="16"/>
      <c r="E21" s="17"/>
      <c r="F21" s="17"/>
      <c r="G21" s="17"/>
      <c r="H21"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zoomScaleNormal="100" workbookViewId="0"/>
  </sheetViews>
  <sheetFormatPr baseColWidth="10" defaultColWidth="11" defaultRowHeight="14.4" x14ac:dyDescent="0.3"/>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8" x14ac:dyDescent="0.3">
      <c r="A2" s="11" t="s">
        <v>37</v>
      </c>
      <c r="B2" s="11"/>
    </row>
    <row r="3" spans="1:8" s="9" customFormat="1" ht="13.8" x14ac:dyDescent="0.3">
      <c r="A3" s="11"/>
      <c r="B3" s="11"/>
    </row>
    <row r="4" spans="1:8" s="9" customFormat="1" ht="15" thickBot="1" x14ac:dyDescent="0.35">
      <c r="A4" s="12" t="s">
        <v>9</v>
      </c>
      <c r="B4" s="12"/>
      <c r="C4" s="13"/>
      <c r="D4" s="13"/>
      <c r="E4" s="14"/>
      <c r="F4" s="14"/>
      <c r="G4" s="14"/>
      <c r="H4" s="14" t="s">
        <v>42</v>
      </c>
    </row>
    <row r="5" spans="1:8" s="9" customFormat="1" ht="14.25" customHeight="1" x14ac:dyDescent="0.3">
      <c r="A5" s="10"/>
      <c r="B5" s="10"/>
      <c r="C5" s="10"/>
      <c r="D5" s="10"/>
      <c r="E5" s="10"/>
    </row>
    <row r="6" spans="1:8" s="2" customFormat="1" ht="13.8" x14ac:dyDescent="0.3">
      <c r="A6" s="1" t="s">
        <v>14</v>
      </c>
      <c r="B6" s="1"/>
      <c r="C6" s="1"/>
    </row>
    <row r="7" spans="1:8" s="2" customFormat="1" ht="13.8" x14ac:dyDescent="0.3">
      <c r="B7" s="1"/>
      <c r="C7" s="1"/>
    </row>
    <row r="8" spans="1:8" s="2" customFormat="1" ht="30.75" customHeight="1" x14ac:dyDescent="0.3">
      <c r="B8" s="1"/>
      <c r="C8" s="46" t="s">
        <v>3</v>
      </c>
      <c r="D8" s="46"/>
      <c r="E8" s="24"/>
      <c r="F8" s="46" t="s">
        <v>4</v>
      </c>
      <c r="G8" s="46"/>
    </row>
    <row r="9" spans="1:8" s="2" customFormat="1" ht="16.5" customHeight="1" x14ac:dyDescent="0.3">
      <c r="B9" s="1"/>
      <c r="C9" s="29" t="s">
        <v>5</v>
      </c>
      <c r="D9" s="29" t="s">
        <v>6</v>
      </c>
      <c r="E9" s="25"/>
      <c r="F9" s="29" t="s">
        <v>5</v>
      </c>
      <c r="G9" s="29" t="s">
        <v>6</v>
      </c>
    </row>
    <row r="10" spans="1:8" s="19" customFormat="1" ht="16.5" customHeight="1" x14ac:dyDescent="0.3">
      <c r="A10" s="31" t="s">
        <v>16</v>
      </c>
      <c r="B10" s="31"/>
      <c r="C10" s="25"/>
      <c r="D10" s="25"/>
      <c r="E10" s="25"/>
      <c r="F10" s="25"/>
      <c r="G10" s="25"/>
    </row>
    <row r="11" spans="1:8" s="4" customFormat="1" ht="18.75" customHeight="1" x14ac:dyDescent="0.3">
      <c r="B11" s="3" t="s">
        <v>17</v>
      </c>
      <c r="C11" s="26">
        <v>373</v>
      </c>
      <c r="D11" s="26">
        <v>111</v>
      </c>
      <c r="E11" s="26"/>
      <c r="F11" s="27">
        <v>1.3</v>
      </c>
      <c r="G11" s="27">
        <v>5.4</v>
      </c>
    </row>
    <row r="12" spans="1:8" s="3" customFormat="1" ht="17.25" customHeight="1" x14ac:dyDescent="0.3">
      <c r="B12" s="3" t="s">
        <v>18</v>
      </c>
      <c r="C12" s="26">
        <v>149</v>
      </c>
      <c r="D12" s="26">
        <v>2</v>
      </c>
      <c r="E12" s="26"/>
      <c r="F12" s="27">
        <v>1</v>
      </c>
      <c r="G12" s="27">
        <v>4.4000000000000004</v>
      </c>
    </row>
    <row r="13" spans="1:8" ht="13.2" x14ac:dyDescent="0.3">
      <c r="B13" s="18" t="s">
        <v>1</v>
      </c>
      <c r="C13" s="28">
        <f>SUM(C11:C12)</f>
        <v>522</v>
      </c>
      <c r="D13" s="28">
        <f>SUM(D11:D12)</f>
        <v>113</v>
      </c>
      <c r="E13" s="28"/>
      <c r="F13" s="30">
        <v>1.2</v>
      </c>
      <c r="G13" s="30">
        <v>5.4</v>
      </c>
    </row>
    <row r="14" spans="1:8" s="19" customFormat="1" ht="13.2" x14ac:dyDescent="0.3">
      <c r="A14" s="31" t="s">
        <v>19</v>
      </c>
      <c r="B14" s="18"/>
      <c r="C14" s="28"/>
      <c r="D14" s="28"/>
      <c r="E14" s="28"/>
      <c r="F14" s="30"/>
      <c r="G14" s="30"/>
    </row>
    <row r="15" spans="1:8" s="19" customFormat="1" x14ac:dyDescent="0.3">
      <c r="B15" s="3" t="s">
        <v>20</v>
      </c>
      <c r="C15" s="26">
        <v>141</v>
      </c>
      <c r="D15" s="26">
        <v>67</v>
      </c>
      <c r="E15" s="26"/>
      <c r="F15" s="27">
        <v>1.6</v>
      </c>
      <c r="G15" s="27">
        <v>6.9</v>
      </c>
    </row>
    <row r="16" spans="1:8" s="19" customFormat="1" ht="15" customHeight="1" x14ac:dyDescent="0.3">
      <c r="B16" s="18"/>
      <c r="C16" s="20"/>
      <c r="F16" s="21"/>
      <c r="G16" s="21"/>
    </row>
    <row r="17" spans="1:8" s="19" customFormat="1" x14ac:dyDescent="0.3">
      <c r="A17" s="22" t="s">
        <v>7</v>
      </c>
      <c r="B17" s="22"/>
      <c r="C17" s="20"/>
      <c r="F17" s="21"/>
      <c r="G17" s="21"/>
    </row>
    <row r="18" spans="1:8" s="7" customFormat="1" ht="12" x14ac:dyDescent="0.25">
      <c r="A18" s="22" t="s">
        <v>8</v>
      </c>
      <c r="B18" s="22"/>
      <c r="C18" s="6"/>
      <c r="D18" s="6"/>
    </row>
    <row r="19" spans="1:8" ht="13.2" x14ac:dyDescent="0.3">
      <c r="A19" s="23" t="s">
        <v>15</v>
      </c>
      <c r="B19" s="7"/>
      <c r="F19" s="5"/>
      <c r="G19" s="5"/>
    </row>
    <row r="20" spans="1:8" x14ac:dyDescent="0.3">
      <c r="A20" s="8"/>
      <c r="B20" s="8"/>
    </row>
    <row r="21" spans="1:8" ht="13.8" thickBot="1" x14ac:dyDescent="0.35">
      <c r="A21" s="15"/>
      <c r="B21" s="15"/>
      <c r="C21" s="16"/>
      <c r="D21" s="16"/>
      <c r="E21" s="17"/>
      <c r="F21" s="17"/>
      <c r="G21" s="17"/>
      <c r="H21"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zoomScaleNormal="100" workbookViewId="0"/>
  </sheetViews>
  <sheetFormatPr baseColWidth="10" defaultColWidth="11" defaultRowHeight="14.4" x14ac:dyDescent="0.3"/>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8" x14ac:dyDescent="0.3">
      <c r="A2" s="11" t="s">
        <v>37</v>
      </c>
      <c r="B2" s="11"/>
    </row>
    <row r="3" spans="1:8" s="9" customFormat="1" ht="13.8" x14ac:dyDescent="0.3">
      <c r="A3" s="11"/>
      <c r="B3" s="11"/>
    </row>
    <row r="4" spans="1:8" s="9" customFormat="1" ht="15" thickBot="1" x14ac:dyDescent="0.35">
      <c r="A4" s="12" t="s">
        <v>9</v>
      </c>
      <c r="B4" s="12"/>
      <c r="C4" s="13"/>
      <c r="D4" s="13"/>
      <c r="E4" s="14"/>
      <c r="F4" s="14"/>
      <c r="G4" s="14"/>
      <c r="H4" s="14" t="s">
        <v>42</v>
      </c>
    </row>
    <row r="5" spans="1:8" s="9" customFormat="1" ht="14.25" customHeight="1" x14ac:dyDescent="0.3">
      <c r="A5" s="10"/>
      <c r="B5" s="10"/>
      <c r="C5" s="10"/>
      <c r="D5" s="10"/>
      <c r="E5" s="10"/>
    </row>
    <row r="6" spans="1:8" s="2" customFormat="1" ht="13.8" x14ac:dyDescent="0.3">
      <c r="A6" s="1" t="s">
        <v>13</v>
      </c>
      <c r="B6" s="1"/>
      <c r="C6" s="1"/>
    </row>
    <row r="7" spans="1:8" s="2" customFormat="1" ht="13.8" x14ac:dyDescent="0.3">
      <c r="B7" s="1"/>
      <c r="C7" s="1"/>
    </row>
    <row r="8" spans="1:8" s="2" customFormat="1" ht="30.75" customHeight="1" x14ac:dyDescent="0.3">
      <c r="B8" s="1"/>
      <c r="C8" s="46" t="s">
        <v>3</v>
      </c>
      <c r="D8" s="46"/>
      <c r="E8" s="24"/>
      <c r="F8" s="46" t="s">
        <v>4</v>
      </c>
      <c r="G8" s="46"/>
    </row>
    <row r="9" spans="1:8" s="2" customFormat="1" ht="16.5" customHeight="1" x14ac:dyDescent="0.3">
      <c r="B9" s="1"/>
      <c r="C9" s="29" t="s">
        <v>5</v>
      </c>
      <c r="D9" s="29" t="s">
        <v>6</v>
      </c>
      <c r="E9" s="25"/>
      <c r="F9" s="29" t="s">
        <v>5</v>
      </c>
      <c r="G9" s="29" t="s">
        <v>6</v>
      </c>
    </row>
    <row r="10" spans="1:8" s="19" customFormat="1" ht="16.5" customHeight="1" x14ac:dyDescent="0.3">
      <c r="A10" s="31" t="s">
        <v>16</v>
      </c>
      <c r="B10" s="31"/>
      <c r="C10" s="25"/>
      <c r="D10" s="25"/>
      <c r="E10" s="25"/>
      <c r="F10" s="25"/>
      <c r="G10" s="25"/>
    </row>
    <row r="11" spans="1:8" s="4" customFormat="1" ht="18.75" customHeight="1" x14ac:dyDescent="0.3">
      <c r="B11" s="3" t="s">
        <v>17</v>
      </c>
      <c r="C11" s="26">
        <v>371</v>
      </c>
      <c r="D11" s="26">
        <v>103</v>
      </c>
      <c r="E11" s="26"/>
      <c r="F11" s="27">
        <v>1.4</v>
      </c>
      <c r="G11" s="27">
        <v>5</v>
      </c>
    </row>
    <row r="12" spans="1:8" s="3" customFormat="1" ht="17.25" customHeight="1" x14ac:dyDescent="0.3">
      <c r="B12" s="3" t="s">
        <v>18</v>
      </c>
      <c r="C12" s="26">
        <v>126</v>
      </c>
      <c r="D12" s="26">
        <v>25</v>
      </c>
      <c r="E12" s="26"/>
      <c r="F12" s="27">
        <v>1</v>
      </c>
      <c r="G12" s="27">
        <v>1.2</v>
      </c>
    </row>
    <row r="13" spans="1:8" ht="13.2" x14ac:dyDescent="0.3">
      <c r="B13" s="18" t="s">
        <v>1</v>
      </c>
      <c r="C13" s="28">
        <f>SUM(C11:C12)</f>
        <v>497</v>
      </c>
      <c r="D13" s="28">
        <f>SUM(D11:D12)</f>
        <v>128</v>
      </c>
      <c r="E13" s="28"/>
      <c r="F13" s="30">
        <v>1.3</v>
      </c>
      <c r="G13" s="30">
        <v>3.1</v>
      </c>
    </row>
    <row r="14" spans="1:8" s="19" customFormat="1" ht="13.2" x14ac:dyDescent="0.3">
      <c r="A14" s="31" t="s">
        <v>19</v>
      </c>
      <c r="B14" s="18"/>
      <c r="C14" s="28"/>
      <c r="D14" s="28"/>
      <c r="E14" s="28"/>
      <c r="F14" s="30"/>
      <c r="G14" s="30"/>
    </row>
    <row r="15" spans="1:8" s="19" customFormat="1" ht="13.2" x14ac:dyDescent="0.3">
      <c r="B15" s="3" t="s">
        <v>21</v>
      </c>
      <c r="C15" s="26">
        <v>142</v>
      </c>
      <c r="D15" s="26">
        <v>60</v>
      </c>
      <c r="E15" s="26"/>
      <c r="F15" s="27">
        <v>1.8</v>
      </c>
      <c r="G15" s="27">
        <v>6.8</v>
      </c>
    </row>
    <row r="16" spans="1:8" s="19" customFormat="1" ht="15" customHeight="1" x14ac:dyDescent="0.3">
      <c r="B16" s="18"/>
      <c r="C16" s="20"/>
      <c r="F16" s="21"/>
      <c r="G16" s="21"/>
    </row>
    <row r="17" spans="1:8" s="19" customFormat="1" x14ac:dyDescent="0.3">
      <c r="A17" s="22" t="s">
        <v>7</v>
      </c>
      <c r="B17" s="22"/>
      <c r="C17" s="20"/>
      <c r="F17" s="21"/>
      <c r="G17" s="21"/>
    </row>
    <row r="18" spans="1:8" s="7" customFormat="1" ht="12" x14ac:dyDescent="0.25">
      <c r="A18" s="22" t="s">
        <v>8</v>
      </c>
      <c r="B18" s="22"/>
      <c r="C18" s="6"/>
      <c r="D18" s="6"/>
    </row>
    <row r="19" spans="1:8" ht="13.2" x14ac:dyDescent="0.3">
      <c r="A19" s="23" t="s">
        <v>12</v>
      </c>
      <c r="B19" s="7"/>
      <c r="F19" s="5"/>
      <c r="G19" s="5"/>
    </row>
    <row r="20" spans="1:8" x14ac:dyDescent="0.3">
      <c r="A20" s="8"/>
      <c r="B20" s="8"/>
    </row>
    <row r="21" spans="1:8" ht="13.8" thickBot="1" x14ac:dyDescent="0.35">
      <c r="A21" s="15"/>
      <c r="B21" s="15"/>
      <c r="C21" s="16"/>
      <c r="D21" s="16"/>
      <c r="E21" s="17"/>
      <c r="F21" s="17"/>
      <c r="G21" s="17"/>
      <c r="H21"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2024</vt:lpstr>
      <vt:lpstr>2023</vt:lpstr>
      <vt:lpstr>2022</vt:lpstr>
      <vt:lpstr>2021</vt:lpstr>
      <vt:lpstr>2020</vt:lpstr>
      <vt:lpstr>2019</vt:lpstr>
      <vt:lpstr>2018</vt:lpstr>
      <vt:lpstr>2017</vt:lpstr>
      <vt:lpstr>2016</vt:lpstr>
      <vt:lpstr>2015</vt:lpstr>
      <vt:lpstr>2014</vt:lpstr>
      <vt:lpstr>Définitions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2021-01-05T13:57:55Z</cp:lastPrinted>
  <dcterms:created xsi:type="dcterms:W3CDTF">2015-03-30T13:13:05Z</dcterms:created>
  <dcterms:modified xsi:type="dcterms:W3CDTF">2025-03-10T16:15:35Z</dcterms:modified>
</cp:coreProperties>
</file>