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2" r:id="rId1"/>
    <sheet name="2023" sheetId="11" r:id="rId2"/>
    <sheet name="2022" sheetId="10" r:id="rId3"/>
    <sheet name="2021" sheetId="9" r:id="rId4"/>
    <sheet name="2020" sheetId="8" r:id="rId5"/>
    <sheet name="2019" sheetId="7" r:id="rId6"/>
    <sheet name="2018" sheetId="6" r:id="rId7"/>
    <sheet name="Définitions" sheetId="5" r:id="rId8"/>
  </sheets>
  <definedNames>
    <definedName name="_xlnm.Print_Area" localSheetId="6">'2018'!$A$1:$F$19</definedName>
    <definedName name="_xlnm.Print_Area" localSheetId="5">'2019'!$A$1:$F$19</definedName>
    <definedName name="_xlnm.Print_Area" localSheetId="4">'2020'!$A$1:$F$18</definedName>
    <definedName name="_xlnm.Print_Area" localSheetId="3">'2021'!$A$1:$F$18</definedName>
    <definedName name="_xlnm.Print_Area" localSheetId="2">'2022'!$A$1:$F$18</definedName>
    <definedName name="_xlnm.Print_Area" localSheetId="1">'2023'!$A$1:$F$18</definedName>
    <definedName name="_xlnm.Print_Area" localSheetId="0">'2024'!$A$1:$F$18</definedName>
  </definedNames>
  <calcPr calcId="162913"/>
</workbook>
</file>

<file path=xl/calcChain.xml><?xml version="1.0" encoding="utf-8"?>
<calcChain xmlns="http://schemas.openxmlformats.org/spreadsheetml/2006/main">
  <c r="C11" i="11" l="1"/>
  <c r="C10" i="11"/>
  <c r="C11" i="12"/>
  <c r="C10" i="12"/>
  <c r="B11" i="12" l="1"/>
  <c r="B11" i="11"/>
  <c r="C11" i="10" l="1"/>
  <c r="C10" i="10"/>
  <c r="C11" i="9" l="1"/>
  <c r="C10" i="9"/>
  <c r="B11" i="9"/>
  <c r="C11" i="8"/>
  <c r="C10" i="8"/>
  <c r="B11" i="8"/>
  <c r="C11" i="7"/>
  <c r="C12" i="7"/>
  <c r="C10" i="7"/>
  <c r="C11" i="6"/>
  <c r="C10" i="6"/>
  <c r="B12" i="7"/>
  <c r="B12" i="6"/>
  <c r="C12" i="6"/>
</calcChain>
</file>

<file path=xl/sharedStrings.xml><?xml version="1.0" encoding="utf-8"?>
<sst xmlns="http://schemas.openxmlformats.org/spreadsheetml/2006/main" count="89" uniqueCount="26">
  <si>
    <t>Total</t>
  </si>
  <si>
    <t>Taux d'offre</t>
  </si>
  <si>
    <r>
      <t xml:space="preserve">N places </t>
    </r>
    <r>
      <rPr>
        <b/>
        <vertAlign val="superscript"/>
        <sz val="9"/>
        <rFont val="Arial Narrow"/>
        <family val="2"/>
      </rPr>
      <t>(2)</t>
    </r>
    <r>
      <rPr>
        <b/>
        <sz val="9"/>
        <rFont val="Arial Narrow"/>
        <family val="2"/>
      </rPr>
      <t xml:space="preserve"> préscolaires</t>
    </r>
  </si>
  <si>
    <r>
      <rPr>
        <vertAlign val="superscript"/>
        <sz val="8"/>
        <rFont val="Arial Narrow"/>
        <family val="2"/>
      </rPr>
      <t>(2)</t>
    </r>
    <r>
      <rPr>
        <sz val="8"/>
        <rFont val="Arial Narrow"/>
        <family val="2"/>
      </rPr>
      <t xml:space="preserve"> Nombre de places offertes en équivalent temps plein, équivaut à 45h par semaine.</t>
    </r>
  </si>
  <si>
    <t>Source : OCPE/SRED - Relevé statistique auprès des structures d'accueil de la petite enfance (décembre 2018) / Office cantonal de la statistique</t>
  </si>
  <si>
    <t>(enfants âgés de moins de 4 ans révolus au 31 juillet, sans les enfants âgés de 0 à 4 mois [congé maternité]).</t>
  </si>
  <si>
    <r>
      <rPr>
        <vertAlign val="superscript"/>
        <sz val="8"/>
        <rFont val="Arial Narrow"/>
        <family val="2"/>
      </rPr>
      <t xml:space="preserve">(1) </t>
    </r>
    <r>
      <rPr>
        <sz val="8"/>
        <rFont val="Arial Narrow"/>
        <family val="2"/>
      </rPr>
      <t>Le taux d'offre est calculé en rapportant le nombre de places au nombre d'enfants résidents d'âge préscolaire</t>
    </r>
  </si>
  <si>
    <t>Source : OCPE/SRED - Relevé statistique auprès des structures d'accueil de la petite enfance (novembre 2019) / Office cantonal de la statistique</t>
  </si>
  <si>
    <t>Chaperon Rouge</t>
  </si>
  <si>
    <t>Mary Poppins</t>
  </si>
  <si>
    <t>Prise en charge institutionnelle à domicile</t>
  </si>
  <si>
    <r>
      <t xml:space="preserve">Taux d'offre </t>
    </r>
    <r>
      <rPr>
        <b/>
        <vertAlign val="superscript"/>
        <sz val="10"/>
        <rFont val="Arial Narrow"/>
        <family val="2"/>
      </rPr>
      <t>(1)</t>
    </r>
    <r>
      <rPr>
        <b/>
        <sz val="10"/>
        <rFont val="Arial Narrow"/>
        <family val="2"/>
      </rPr>
      <t xml:space="preserve"> en places, 2019</t>
    </r>
  </si>
  <si>
    <r>
      <t xml:space="preserve">Taux d'offre </t>
    </r>
    <r>
      <rPr>
        <b/>
        <vertAlign val="superscript"/>
        <sz val="10"/>
        <rFont val="Arial Narrow"/>
        <family val="2"/>
      </rPr>
      <t>(1)</t>
    </r>
    <r>
      <rPr>
        <b/>
        <sz val="10"/>
        <rFont val="Arial Narrow"/>
        <family val="2"/>
      </rPr>
      <t xml:space="preserve"> en places, 2018</t>
    </r>
  </si>
  <si>
    <r>
      <t xml:space="preserve">Taux d'offre </t>
    </r>
    <r>
      <rPr>
        <b/>
        <vertAlign val="superscript"/>
        <sz val="10"/>
        <rFont val="Arial Narrow"/>
        <family val="2"/>
      </rPr>
      <t>(1)</t>
    </r>
    <r>
      <rPr>
        <b/>
        <sz val="10"/>
        <rFont val="Arial Narrow"/>
        <family val="2"/>
      </rPr>
      <t xml:space="preserve"> en places, 2020</t>
    </r>
  </si>
  <si>
    <t>Source : OCPE/SRED - Relevé statistique auprès des structures d'accueil de la petite enfance (novembre 2020) / Office cantonal de la statistique</t>
  </si>
  <si>
    <t>Source : OCPE/SRED - Relevé statistique auprès des structures d'accueil de la petite enfance (novembre 2021) / Office cantonal de la statistique</t>
  </si>
  <si>
    <r>
      <t xml:space="preserve">Taux d'offre </t>
    </r>
    <r>
      <rPr>
        <b/>
        <vertAlign val="superscript"/>
        <sz val="10"/>
        <rFont val="Arial Narrow"/>
        <family val="2"/>
      </rPr>
      <t>(1)</t>
    </r>
    <r>
      <rPr>
        <b/>
        <sz val="10"/>
        <rFont val="Arial Narrow"/>
        <family val="2"/>
      </rPr>
      <t xml:space="preserve"> en places, 2021</t>
    </r>
  </si>
  <si>
    <t>Observatoire cantonal de la petite enfance / SRED</t>
  </si>
  <si>
    <r>
      <t xml:space="preserve">Taux d'offre </t>
    </r>
    <r>
      <rPr>
        <b/>
        <vertAlign val="superscript"/>
        <sz val="10"/>
        <rFont val="Arial Narrow"/>
        <family val="2"/>
      </rPr>
      <t>(1)</t>
    </r>
    <r>
      <rPr>
        <b/>
        <sz val="10"/>
        <rFont val="Arial Narrow"/>
        <family val="2"/>
      </rPr>
      <t xml:space="preserve"> en places, 2022</t>
    </r>
  </si>
  <si>
    <t>Source : OCPE/SRED - Relevé statistique auprès des structures d'accueil de la petite enfance (novembre 2022) / Office cantonal de la statistique</t>
  </si>
  <si>
    <t>Source : OCPE/SRED - Relevé statistique auprès des structures d'accueil de la petite enfance (novembre 2023) / Office cantonal de la statistique</t>
  </si>
  <si>
    <r>
      <t xml:space="preserve">Taux d'offre </t>
    </r>
    <r>
      <rPr>
        <b/>
        <vertAlign val="superscript"/>
        <sz val="10"/>
        <rFont val="Arial Narrow"/>
        <family val="2"/>
      </rPr>
      <t>(1)</t>
    </r>
    <r>
      <rPr>
        <b/>
        <sz val="10"/>
        <rFont val="Arial Narrow"/>
        <family val="2"/>
      </rPr>
      <t xml:space="preserve"> en places, 2023</t>
    </r>
  </si>
  <si>
    <r>
      <t xml:space="preserve">Taux d'offre </t>
    </r>
    <r>
      <rPr>
        <b/>
        <vertAlign val="superscript"/>
        <sz val="10"/>
        <rFont val="Arial Narrow"/>
        <family val="2"/>
      </rPr>
      <t>(1)</t>
    </r>
    <r>
      <rPr>
        <b/>
        <sz val="10"/>
        <rFont val="Arial Narrow"/>
        <family val="2"/>
      </rPr>
      <t xml:space="preserve"> en places, 2024</t>
    </r>
  </si>
  <si>
    <t>Source : OCPE/SRED - Relevé statistique auprès des structures d'accueil de la petite enfance (novembre 2024) / Office cantonal de la statistique</t>
  </si>
  <si>
    <t>T15.01.3.02</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</si>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</sst>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7" x14ac:knownFonts="1">
    <font>
      <sz val="11"/>
      <name val="Arial"/>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sz val="11"/>
      <name val="Arial"/>
      <family val="2"/>
    </font>
    <font>
      <u/>
      <sz val="11"/>
      <color theme="10"/>
      <name val="Arial"/>
      <family val="2"/>
    </font>
    <font>
      <b/>
      <sz val="9"/>
      <color rgb="FFFF000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9" fontId="14" fillId="0" borderId="0" applyFont="0" applyFill="0" applyBorder="0" applyAlignment="0" applyProtection="0"/>
    <xf numFmtId="0" fontId="15" fillId="0" borderId="0" applyNumberFormat="0" applyFill="0" applyBorder="0" applyAlignment="0" applyProtection="0"/>
  </cellStyleXfs>
  <cellXfs count="48">
    <xf numFmtId="0" fontId="0" fillId="0" borderId="0" xfId="0"/>
    <xf numFmtId="0" fontId="1" fillId="0" borderId="0" xfId="0" applyFont="1"/>
    <xf numFmtId="0" fontId="3" fillId="0" borderId="0" xfId="0" applyFont="1"/>
    <xf numFmtId="0" fontId="7" fillId="0" borderId="0" xfId="0" applyFont="1" applyFill="1" applyBorder="1"/>
    <xf numFmtId="0" fontId="7" fillId="0" borderId="0" xfId="0" applyFont="1" applyFill="1" applyBorder="1" applyAlignment="1">
      <alignment horizontal="center" wrapText="1"/>
    </xf>
    <xf numFmtId="0" fontId="7" fillId="0" borderId="0" xfId="0" applyFont="1"/>
    <xf numFmtId="0" fontId="8" fillId="0" borderId="0" xfId="0" applyFont="1" applyAlignment="1">
      <alignment vertical="top"/>
    </xf>
    <xf numFmtId="0" fontId="8" fillId="0" borderId="0" xfId="0" applyFont="1" applyAlignment="1">
      <alignment vertical="center"/>
    </xf>
    <xf numFmtId="0" fontId="7" fillId="0" borderId="0" xfId="0" applyFont="1" applyAlignment="1">
      <alignment vertical="center"/>
    </xf>
    <xf numFmtId="0" fontId="11" fillId="0" borderId="0" xfId="0" applyFont="1" applyFill="1"/>
    <xf numFmtId="0" fontId="11" fillId="0" borderId="0" xfId="0" applyFont="1" applyFill="1" applyBorder="1"/>
    <xf numFmtId="0" fontId="12" fillId="0" borderId="0" xfId="0" applyFont="1" applyFill="1"/>
    <xf numFmtId="0" fontId="11" fillId="0" borderId="1" xfId="0" applyFont="1" applyFill="1" applyBorder="1"/>
    <xf numFmtId="0" fontId="13" fillId="0" borderId="1" xfId="0" applyFont="1" applyFill="1" applyBorder="1" applyAlignment="1">
      <alignment horizontal="right"/>
    </xf>
    <xf numFmtId="0" fontId="8" fillId="0" borderId="1" xfId="0" applyFont="1" applyBorder="1" applyAlignment="1">
      <alignment horizontal="left"/>
    </xf>
    <xf numFmtId="0" fontId="7" fillId="0" borderId="1" xfId="0" applyFont="1" applyBorder="1"/>
    <xf numFmtId="0" fontId="8" fillId="0" borderId="1" xfId="0" applyFont="1" applyBorder="1" applyAlignment="1">
      <alignment horizontal="right"/>
    </xf>
    <xf numFmtId="0" fontId="5" fillId="0" borderId="0" xfId="0" applyFont="1" applyFill="1" applyBorder="1"/>
    <xf numFmtId="0" fontId="7" fillId="0" borderId="0" xfId="0" applyFont="1" applyFill="1"/>
    <xf numFmtId="0" fontId="5" fillId="0" borderId="0" xfId="0" applyFont="1" applyFill="1" applyBorder="1" applyAlignment="1">
      <alignment horizontal="right"/>
    </xf>
    <xf numFmtId="0" fontId="0" fillId="0" borderId="0" xfId="0" applyFill="1"/>
    <xf numFmtId="164" fontId="7" fillId="0" borderId="0" xfId="5" applyNumberFormat="1" applyFont="1" applyFill="1" applyBorder="1" applyAlignment="1">
      <alignment horizontal="right"/>
    </xf>
    <xf numFmtId="0" fontId="8" fillId="0" borderId="0" xfId="1" quotePrefix="1" applyFont="1" applyFill="1" applyBorder="1" applyAlignment="1">
      <alignment vertical="center"/>
    </xf>
    <xf numFmtId="164" fontId="7" fillId="0" borderId="0" xfId="6" applyNumberFormat="1" applyFont="1" applyFill="1" applyBorder="1" applyAlignment="1">
      <alignment horizontal="right" vertical="center"/>
    </xf>
    <xf numFmtId="165" fontId="7" fillId="0" borderId="0" xfId="2" applyNumberFormat="1" applyFont="1" applyFill="1" applyBorder="1" applyAlignment="1">
      <alignment horizontal="right" vertical="center" wrapText="1"/>
    </xf>
    <xf numFmtId="164" fontId="5" fillId="0" borderId="0" xfId="5" applyNumberFormat="1" applyFont="1" applyFill="1" applyBorder="1" applyAlignment="1">
      <alignment horizontal="right"/>
    </xf>
    <xf numFmtId="0" fontId="8" fillId="0" borderId="0" xfId="0" quotePrefix="1" applyFont="1" applyAlignment="1">
      <alignment vertical="center"/>
    </xf>
    <xf numFmtId="0" fontId="5" fillId="2" borderId="0" xfId="0" applyFont="1" applyFill="1" applyBorder="1" applyAlignment="1">
      <alignment horizontal="right" vertical="top" wrapText="1"/>
    </xf>
    <xf numFmtId="164"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horizontal="right" vertical="center" wrapText="1"/>
    </xf>
    <xf numFmtId="0" fontId="1" fillId="0" borderId="0" xfId="0" applyFont="1" applyFill="1"/>
    <xf numFmtId="0" fontId="5" fillId="0" borderId="0" xfId="0" applyFont="1" applyFill="1" applyBorder="1" applyAlignment="1">
      <alignment horizontal="right" vertical="top" wrapText="1"/>
    </xf>
    <xf numFmtId="0" fontId="3" fillId="0" borderId="0" xfId="0" applyFont="1" applyFill="1"/>
    <xf numFmtId="165" fontId="7" fillId="0" borderId="0" xfId="7" applyNumberFormat="1" applyFont="1" applyFill="1" applyBorder="1" applyAlignment="1">
      <alignment horizontal="center" wrapText="1"/>
    </xf>
    <xf numFmtId="0" fontId="12" fillId="0" borderId="0" xfId="1" applyFont="1" applyFill="1"/>
    <xf numFmtId="0" fontId="11" fillId="0" borderId="0" xfId="1" applyFont="1" applyFill="1"/>
    <xf numFmtId="0" fontId="13" fillId="0" borderId="1" xfId="1" applyFont="1" applyFill="1" applyBorder="1"/>
    <xf numFmtId="0" fontId="11" fillId="0" borderId="1" xfId="1" applyFont="1" applyFill="1" applyBorder="1"/>
    <xf numFmtId="0" fontId="13" fillId="0" borderId="1" xfId="1" applyFont="1" applyFill="1" applyBorder="1" applyAlignment="1">
      <alignment horizontal="right"/>
    </xf>
    <xf numFmtId="0" fontId="11" fillId="0" borderId="0" xfId="1" applyFont="1" applyFill="1" applyBorder="1"/>
    <xf numFmtId="0" fontId="7" fillId="0" borderId="0" xfId="1" applyFont="1" applyAlignment="1">
      <alignment vertical="center"/>
    </xf>
    <xf numFmtId="0" fontId="7" fillId="0" borderId="0" xfId="1" applyFont="1"/>
    <xf numFmtId="0" fontId="8" fillId="0" borderId="1" xfId="1" applyFont="1" applyBorder="1" applyAlignment="1">
      <alignment horizontal="left"/>
    </xf>
    <xf numFmtId="0" fontId="7" fillId="0" borderId="1" xfId="1" applyFont="1" applyBorder="1"/>
    <xf numFmtId="0" fontId="8" fillId="0" borderId="1" xfId="1" applyFont="1" applyBorder="1" applyAlignment="1">
      <alignment horizontal="right"/>
    </xf>
    <xf numFmtId="0" fontId="15" fillId="0" borderId="0" xfId="8"/>
    <xf numFmtId="0" fontId="4" fillId="0" borderId="0" xfId="1"/>
    <xf numFmtId="165" fontId="16" fillId="0" borderId="0" xfId="2" applyNumberFormat="1" applyFont="1" applyFill="1" applyBorder="1" applyAlignment="1">
      <alignment horizontal="right" vertical="center" wrapText="1"/>
    </xf>
  </cellXfs>
  <cellStyles count="9">
    <cellStyle name="Lien hypertexte" xfId="8" builtinId="8"/>
    <cellStyle name="Normal" xfId="0" builtinId="0"/>
    <cellStyle name="Normal 2" xfId="1"/>
    <cellStyle name="Normal 4" xfId="5"/>
    <cellStyle name="Normal 4 2" xfId="6"/>
    <cellStyle name="Pourcentage" xfId="7" builtinId="5"/>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4" name="Rectangle 3"/>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tabSelected="1" zoomScaleNormal="100" workbookViewId="0"/>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22</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3" customFormat="1" ht="17.25" customHeight="1" x14ac:dyDescent="0.3">
      <c r="A10" s="3" t="s">
        <v>9</v>
      </c>
      <c r="B10" s="23">
        <v>81.540000000000006</v>
      </c>
      <c r="C10" s="24">
        <f>B10/20359</f>
        <v>4.0051083059089347E-3</v>
      </c>
      <c r="D10" s="21"/>
      <c r="E10" s="33"/>
    </row>
    <row r="11" spans="1:6" x14ac:dyDescent="0.3">
      <c r="A11" s="17" t="s">
        <v>0</v>
      </c>
      <c r="B11" s="28">
        <f>B10</f>
        <v>81.540000000000006</v>
      </c>
      <c r="C11" s="29">
        <f>B11/20359</f>
        <v>4.0051083059089347E-3</v>
      </c>
      <c r="D11" s="25"/>
      <c r="E11" s="33"/>
    </row>
    <row r="12" spans="1:6" s="18" customFormat="1" x14ac:dyDescent="0.3">
      <c r="A12" s="17"/>
      <c r="B12" s="28"/>
      <c r="C12" s="47"/>
      <c r="D12" s="25"/>
      <c r="E12" s="33"/>
      <c r="F12" s="20"/>
    </row>
    <row r="13" spans="1:6" s="18" customFormat="1" x14ac:dyDescent="0.3">
      <c r="A13" s="26" t="s">
        <v>6</v>
      </c>
      <c r="B13" s="19"/>
      <c r="E13" s="20"/>
      <c r="F13" s="20"/>
    </row>
    <row r="14" spans="1:6" s="18" customFormat="1" x14ac:dyDescent="0.3">
      <c r="A14" s="26" t="s">
        <v>5</v>
      </c>
      <c r="B14" s="19"/>
      <c r="E14" s="20"/>
      <c r="F14" s="20"/>
    </row>
    <row r="15" spans="1:6" s="7" customFormat="1" ht="12" x14ac:dyDescent="0.25">
      <c r="A15" s="22" t="s">
        <v>3</v>
      </c>
      <c r="B15" s="6"/>
      <c r="C15" s="6"/>
    </row>
    <row r="16" spans="1:6" s="7" customFormat="1" ht="13.8" customHeight="1" x14ac:dyDescent="0.25">
      <c r="A16" s="7" t="s">
        <v>23</v>
      </c>
    </row>
    <row r="17" spans="1:6" s="8" customFormat="1" ht="13.2" x14ac:dyDescent="0.25">
      <c r="B17" s="7"/>
    </row>
    <row r="18" spans="1:6" customFormat="1" ht="15" thickBot="1" x14ac:dyDescent="0.35">
      <c r="A18" s="14"/>
      <c r="B18" s="15"/>
      <c r="C18" s="15"/>
      <c r="D18" s="16"/>
      <c r="E18" s="16"/>
      <c r="F18" s="16" t="s">
        <v>25</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21</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3" customFormat="1" ht="17.25" customHeight="1" x14ac:dyDescent="0.3">
      <c r="A10" s="3" t="s">
        <v>9</v>
      </c>
      <c r="B10" s="23">
        <v>87.89</v>
      </c>
      <c r="C10" s="24">
        <f>B10/20817</f>
        <v>4.2220300715761156E-3</v>
      </c>
      <c r="D10" s="21"/>
      <c r="E10" s="33"/>
    </row>
    <row r="11" spans="1:6" x14ac:dyDescent="0.3">
      <c r="A11" s="17" t="s">
        <v>0</v>
      </c>
      <c r="B11" s="28">
        <f>B10</f>
        <v>87.89</v>
      </c>
      <c r="C11" s="29">
        <f>B11/20817</f>
        <v>4.2220300715761156E-3</v>
      </c>
      <c r="D11" s="25"/>
      <c r="E11" s="33"/>
    </row>
    <row r="12" spans="1:6" s="18" customFormat="1" x14ac:dyDescent="0.3">
      <c r="A12" s="17"/>
      <c r="B12" s="28"/>
      <c r="C12" s="47"/>
      <c r="D12" s="25"/>
      <c r="E12" s="33"/>
      <c r="F12" s="20"/>
    </row>
    <row r="13" spans="1:6" s="18" customFormat="1" x14ac:dyDescent="0.3">
      <c r="A13" s="26" t="s">
        <v>6</v>
      </c>
      <c r="B13" s="19"/>
      <c r="E13" s="20"/>
      <c r="F13" s="20"/>
    </row>
    <row r="14" spans="1:6" s="18" customFormat="1" x14ac:dyDescent="0.3">
      <c r="A14" s="26" t="s">
        <v>5</v>
      </c>
      <c r="B14" s="19"/>
      <c r="E14" s="20"/>
      <c r="F14" s="20"/>
    </row>
    <row r="15" spans="1:6" s="7" customFormat="1" ht="12" x14ac:dyDescent="0.25">
      <c r="A15" s="22" t="s">
        <v>3</v>
      </c>
      <c r="B15" s="6"/>
      <c r="C15" s="6"/>
    </row>
    <row r="16" spans="1:6" s="7" customFormat="1" ht="13.8" customHeight="1" x14ac:dyDescent="0.25">
      <c r="A16" s="7" t="s">
        <v>20</v>
      </c>
    </row>
    <row r="17" spans="1:6" s="8" customFormat="1" ht="13.2" x14ac:dyDescent="0.25">
      <c r="B17" s="7"/>
    </row>
    <row r="18" spans="1:6" customFormat="1" ht="15" thickBot="1" x14ac:dyDescent="0.35">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election activeCell="C10" sqref="C10"/>
    </sheetView>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18</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3" customFormat="1" ht="17.25" customHeight="1" x14ac:dyDescent="0.3">
      <c r="A10" s="3" t="s">
        <v>9</v>
      </c>
      <c r="B10" s="23">
        <v>85</v>
      </c>
      <c r="C10" s="24">
        <f>B10/20906</f>
        <v>4.0658184253324408E-3</v>
      </c>
      <c r="D10" s="21"/>
      <c r="E10" s="33"/>
    </row>
    <row r="11" spans="1:6" x14ac:dyDescent="0.3">
      <c r="A11" s="17" t="s">
        <v>0</v>
      </c>
      <c r="B11" s="28">
        <v>85</v>
      </c>
      <c r="C11" s="29">
        <f>B11/20906</f>
        <v>4.0658184253324408E-3</v>
      </c>
      <c r="D11" s="25"/>
      <c r="E11" s="33"/>
    </row>
    <row r="12" spans="1:6" s="18" customFormat="1" x14ac:dyDescent="0.3">
      <c r="A12" s="17"/>
      <c r="B12" s="28"/>
      <c r="C12" s="47"/>
      <c r="D12" s="25"/>
      <c r="E12" s="33"/>
      <c r="F12" s="20"/>
    </row>
    <row r="13" spans="1:6" s="18" customFormat="1" x14ac:dyDescent="0.3">
      <c r="A13" s="26" t="s">
        <v>6</v>
      </c>
      <c r="B13" s="19"/>
      <c r="E13" s="20"/>
      <c r="F13" s="20"/>
    </row>
    <row r="14" spans="1:6" s="18" customFormat="1" x14ac:dyDescent="0.3">
      <c r="A14" s="26" t="s">
        <v>5</v>
      </c>
      <c r="B14" s="19"/>
      <c r="E14" s="20"/>
      <c r="F14" s="20"/>
    </row>
    <row r="15" spans="1:6" s="7" customFormat="1" ht="12" x14ac:dyDescent="0.25">
      <c r="A15" s="22" t="s">
        <v>3</v>
      </c>
      <c r="B15" s="6"/>
      <c r="C15" s="6"/>
    </row>
    <row r="16" spans="1:6" s="7" customFormat="1" ht="13.8" customHeight="1" x14ac:dyDescent="0.25">
      <c r="A16" s="7" t="s">
        <v>19</v>
      </c>
    </row>
    <row r="17" spans="1:6" s="8" customFormat="1" ht="13.2" x14ac:dyDescent="0.25">
      <c r="B17" s="7"/>
    </row>
    <row r="18" spans="1:6" customFormat="1" ht="15" thickBot="1" x14ac:dyDescent="0.35">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election activeCell="B11" sqref="B11"/>
    </sheetView>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16</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3" customFormat="1" ht="17.25" customHeight="1" x14ac:dyDescent="0.3">
      <c r="A10" s="3" t="s">
        <v>9</v>
      </c>
      <c r="B10" s="23">
        <v>145.36000000000001</v>
      </c>
      <c r="C10" s="24">
        <f>B10/20876</f>
        <v>6.9630197355815297E-3</v>
      </c>
      <c r="D10" s="21"/>
      <c r="E10" s="33"/>
    </row>
    <row r="11" spans="1:6" x14ac:dyDescent="0.3">
      <c r="A11" s="17" t="s">
        <v>0</v>
      </c>
      <c r="B11" s="28">
        <f>SUM(B10:B10)</f>
        <v>145.36000000000001</v>
      </c>
      <c r="C11" s="29">
        <f>B11/20876</f>
        <v>6.9630197355815297E-3</v>
      </c>
      <c r="D11" s="25"/>
      <c r="E11" s="33"/>
    </row>
    <row r="12" spans="1:6" s="18" customFormat="1" x14ac:dyDescent="0.3">
      <c r="A12" s="17"/>
      <c r="B12" s="28"/>
      <c r="C12" s="47"/>
      <c r="D12" s="25"/>
      <c r="E12" s="33"/>
      <c r="F12" s="20"/>
    </row>
    <row r="13" spans="1:6" s="18" customFormat="1" x14ac:dyDescent="0.3">
      <c r="A13" s="26" t="s">
        <v>6</v>
      </c>
      <c r="B13" s="19"/>
      <c r="E13" s="20"/>
      <c r="F13" s="20"/>
    </row>
    <row r="14" spans="1:6" s="18" customFormat="1" x14ac:dyDescent="0.3">
      <c r="A14" s="26" t="s">
        <v>5</v>
      </c>
      <c r="B14" s="19"/>
      <c r="E14" s="20"/>
      <c r="F14" s="20"/>
    </row>
    <row r="15" spans="1:6" s="7" customFormat="1" ht="12" x14ac:dyDescent="0.25">
      <c r="A15" s="22" t="s">
        <v>3</v>
      </c>
      <c r="B15" s="6"/>
      <c r="C15" s="6"/>
    </row>
    <row r="16" spans="1:6" s="7" customFormat="1" ht="10.199999999999999" x14ac:dyDescent="0.25">
      <c r="A16" s="7" t="s">
        <v>15</v>
      </c>
    </row>
    <row r="17" spans="1:6" s="8" customFormat="1" ht="13.2" x14ac:dyDescent="0.25">
      <c r="B17" s="7"/>
    </row>
    <row r="18" spans="1:6" customFormat="1" ht="15" thickBot="1" x14ac:dyDescent="0.35">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election activeCell="B11" sqref="B11"/>
    </sheetView>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13</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3" customFormat="1" ht="17.25" customHeight="1" x14ac:dyDescent="0.3">
      <c r="A10" s="3" t="s">
        <v>9</v>
      </c>
      <c r="B10" s="23">
        <v>164.7</v>
      </c>
      <c r="C10" s="24">
        <f>B10/20996</f>
        <v>7.8443513050104781E-3</v>
      </c>
      <c r="D10" s="21"/>
      <c r="E10" s="33"/>
    </row>
    <row r="11" spans="1:6" x14ac:dyDescent="0.3">
      <c r="A11" s="17" t="s">
        <v>0</v>
      </c>
      <c r="B11" s="28">
        <f>SUM(B10:B10)</f>
        <v>164.7</v>
      </c>
      <c r="C11" s="29">
        <f>B11/20996</f>
        <v>7.8443513050104781E-3</v>
      </c>
      <c r="D11" s="25"/>
      <c r="E11" s="33"/>
    </row>
    <row r="12" spans="1:6" s="18" customFormat="1" x14ac:dyDescent="0.3">
      <c r="A12" s="17"/>
      <c r="B12" s="28"/>
      <c r="C12" s="47"/>
      <c r="D12" s="25"/>
      <c r="E12" s="33"/>
      <c r="F12" s="20"/>
    </row>
    <row r="13" spans="1:6" s="18" customFormat="1" x14ac:dyDescent="0.3">
      <c r="A13" s="26" t="s">
        <v>6</v>
      </c>
      <c r="B13" s="19"/>
      <c r="E13" s="20"/>
      <c r="F13" s="20"/>
    </row>
    <row r="14" spans="1:6" s="18" customFormat="1" x14ac:dyDescent="0.3">
      <c r="A14" s="26" t="s">
        <v>5</v>
      </c>
      <c r="B14" s="19"/>
      <c r="E14" s="20"/>
      <c r="F14" s="20"/>
    </row>
    <row r="15" spans="1:6" s="7" customFormat="1" ht="12" x14ac:dyDescent="0.25">
      <c r="A15" s="22" t="s">
        <v>3</v>
      </c>
      <c r="B15" s="6"/>
      <c r="C15" s="6"/>
    </row>
    <row r="16" spans="1:6" s="7" customFormat="1" ht="10.199999999999999" x14ac:dyDescent="0.25">
      <c r="A16" s="7" t="s">
        <v>14</v>
      </c>
    </row>
    <row r="17" spans="1:6" s="8" customFormat="1" ht="13.2" x14ac:dyDescent="0.25">
      <c r="B17" s="7"/>
    </row>
    <row r="18" spans="1:6" customFormat="1" ht="15" thickBot="1" x14ac:dyDescent="0.35">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zoomScaleNormal="100" workbookViewId="0">
      <selection activeCell="G8" sqref="G8"/>
    </sheetView>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11</v>
      </c>
      <c r="B6" s="1"/>
    </row>
    <row r="7" spans="1:6" s="2" customFormat="1" ht="13.8" x14ac:dyDescent="0.3">
      <c r="A7" s="1"/>
      <c r="B7" s="1"/>
    </row>
    <row r="8" spans="1:6" s="2" customFormat="1" ht="27.6" x14ac:dyDescent="0.3">
      <c r="A8" s="1"/>
      <c r="B8" s="27" t="s">
        <v>2</v>
      </c>
      <c r="C8" s="27" t="s">
        <v>1</v>
      </c>
    </row>
    <row r="9" spans="1:6" s="32" customFormat="1" ht="13.8" x14ac:dyDescent="0.3">
      <c r="A9" s="30"/>
      <c r="B9" s="31"/>
      <c r="C9" s="31"/>
    </row>
    <row r="10" spans="1:6" s="4" customFormat="1" ht="18.75" customHeight="1" x14ac:dyDescent="0.3">
      <c r="A10" s="3" t="s">
        <v>8</v>
      </c>
      <c r="B10" s="23">
        <v>15.11</v>
      </c>
      <c r="C10" s="24">
        <f>B10/21157</f>
        <v>7.1418443068487966E-4</v>
      </c>
      <c r="D10" s="21"/>
      <c r="E10" s="33"/>
    </row>
    <row r="11" spans="1:6" s="3" customFormat="1" ht="17.25" customHeight="1" x14ac:dyDescent="0.3">
      <c r="A11" s="3" t="s">
        <v>9</v>
      </c>
      <c r="B11" s="23">
        <v>101</v>
      </c>
      <c r="C11" s="24">
        <f t="shared" ref="C11:C12" si="0">B11/21157</f>
        <v>4.7738337193363898E-3</v>
      </c>
      <c r="D11" s="21"/>
      <c r="E11" s="33"/>
    </row>
    <row r="12" spans="1:6" x14ac:dyDescent="0.3">
      <c r="A12" s="17" t="s">
        <v>0</v>
      </c>
      <c r="B12" s="28">
        <f>SUM(B10:B11)</f>
        <v>116.11</v>
      </c>
      <c r="C12" s="29">
        <f t="shared" si="0"/>
        <v>5.4880181500212696E-3</v>
      </c>
      <c r="D12" s="25"/>
      <c r="E12" s="33"/>
    </row>
    <row r="13" spans="1:6" s="18" customFormat="1" x14ac:dyDescent="0.3">
      <c r="A13" s="17"/>
      <c r="B13" s="28"/>
      <c r="C13" s="47"/>
      <c r="D13" s="25"/>
      <c r="E13" s="33"/>
      <c r="F13" s="20"/>
    </row>
    <row r="14" spans="1:6" s="18" customFormat="1" x14ac:dyDescent="0.3">
      <c r="A14" s="26" t="s">
        <v>6</v>
      </c>
      <c r="B14" s="19"/>
      <c r="E14" s="20"/>
      <c r="F14" s="20"/>
    </row>
    <row r="15" spans="1:6" s="18" customFormat="1" x14ac:dyDescent="0.3">
      <c r="A15" s="26" t="s">
        <v>5</v>
      </c>
      <c r="B15" s="19"/>
      <c r="E15" s="20"/>
      <c r="F15" s="20"/>
    </row>
    <row r="16" spans="1:6" s="7" customFormat="1" ht="12" x14ac:dyDescent="0.25">
      <c r="A16" s="22" t="s">
        <v>3</v>
      </c>
      <c r="B16" s="6"/>
      <c r="C16" s="6"/>
    </row>
    <row r="17" spans="1:6" s="7" customFormat="1" ht="10.199999999999999" x14ac:dyDescent="0.25">
      <c r="A17" s="7" t="s">
        <v>7</v>
      </c>
    </row>
    <row r="18" spans="1:6" s="8" customFormat="1" ht="13.2" x14ac:dyDescent="0.25">
      <c r="B18" s="7"/>
    </row>
    <row r="19" spans="1:6" customFormat="1" ht="15" thickBot="1" x14ac:dyDescent="0.35">
      <c r="A19" s="14"/>
      <c r="B19" s="15"/>
      <c r="C19" s="15"/>
      <c r="D19" s="16"/>
      <c r="E19" s="16"/>
      <c r="F19"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zoomScaleNormal="100" workbookViewId="0">
      <selection activeCell="G8" sqref="G8"/>
    </sheetView>
  </sheetViews>
  <sheetFormatPr baseColWidth="10" defaultColWidth="11" defaultRowHeight="14.4" x14ac:dyDescent="0.3"/>
  <cols>
    <col min="1" max="1" width="21.8984375" style="5" customWidth="1"/>
    <col min="2" max="4" width="10.5" style="5" customWidth="1"/>
    <col min="5" max="5" width="20.09765625" customWidth="1"/>
    <col min="6" max="6" width="5.5" customWidth="1"/>
    <col min="7" max="16384" width="11" style="5"/>
  </cols>
  <sheetData>
    <row r="2" spans="1:6" s="9" customFormat="1" ht="13.8" x14ac:dyDescent="0.3">
      <c r="A2" s="11" t="s">
        <v>17</v>
      </c>
    </row>
    <row r="3" spans="1:6" s="9" customFormat="1" ht="13.2" x14ac:dyDescent="0.3"/>
    <row r="4" spans="1:6" s="9" customFormat="1" ht="15" thickBot="1" x14ac:dyDescent="0.35">
      <c r="A4" s="36" t="s">
        <v>10</v>
      </c>
      <c r="B4" s="12"/>
      <c r="C4" s="12"/>
      <c r="D4" s="13"/>
      <c r="E4" s="13"/>
      <c r="F4" s="13" t="s">
        <v>24</v>
      </c>
    </row>
    <row r="5" spans="1:6" s="9" customFormat="1" ht="14.25" customHeight="1" x14ac:dyDescent="0.3">
      <c r="B5" s="10"/>
      <c r="C5" s="10"/>
      <c r="D5" s="10"/>
    </row>
    <row r="6" spans="1:6" s="2" customFormat="1" ht="15.6" x14ac:dyDescent="0.3">
      <c r="A6" s="1" t="s">
        <v>12</v>
      </c>
      <c r="B6" s="1"/>
    </row>
    <row r="7" spans="1:6" s="2" customFormat="1" ht="13.8" x14ac:dyDescent="0.3">
      <c r="B7" s="1"/>
    </row>
    <row r="8" spans="1:6" s="2" customFormat="1" ht="27.6" x14ac:dyDescent="0.3">
      <c r="A8" s="1"/>
      <c r="B8" s="27" t="s">
        <v>2</v>
      </c>
      <c r="C8" s="27" t="s">
        <v>1</v>
      </c>
    </row>
    <row r="9" spans="1:6" s="32" customFormat="1" ht="13.8" x14ac:dyDescent="0.3">
      <c r="A9" s="30"/>
      <c r="B9" s="31"/>
      <c r="C9" s="31"/>
    </row>
    <row r="10" spans="1:6" s="4" customFormat="1" ht="18.75" customHeight="1" x14ac:dyDescent="0.3">
      <c r="A10" s="3" t="s">
        <v>8</v>
      </c>
      <c r="B10" s="23">
        <v>21.78</v>
      </c>
      <c r="C10" s="24">
        <f>B10/21145</f>
        <v>1.0300307401276897E-3</v>
      </c>
      <c r="D10" s="21"/>
      <c r="E10" s="33"/>
    </row>
    <row r="11" spans="1:6" s="3" customFormat="1" ht="17.25" customHeight="1" x14ac:dyDescent="0.3">
      <c r="A11" s="3" t="s">
        <v>9</v>
      </c>
      <c r="B11" s="23">
        <v>108.6</v>
      </c>
      <c r="C11" s="24">
        <f>B11/21145</f>
        <v>5.1359659493970203E-3</v>
      </c>
      <c r="D11" s="21"/>
      <c r="E11" s="33"/>
    </row>
    <row r="12" spans="1:6" x14ac:dyDescent="0.3">
      <c r="A12" s="17" t="s">
        <v>0</v>
      </c>
      <c r="B12" s="28">
        <f>SUM(B10:B11)</f>
        <v>130.38</v>
      </c>
      <c r="C12" s="29">
        <f>B12/21145</f>
        <v>6.1659966895247099E-3</v>
      </c>
      <c r="D12" s="25"/>
      <c r="E12" s="33"/>
    </row>
    <row r="13" spans="1:6" s="18" customFormat="1" x14ac:dyDescent="0.3">
      <c r="A13" s="17"/>
      <c r="B13" s="28"/>
      <c r="C13" s="29"/>
      <c r="D13" s="25"/>
      <c r="E13" s="33"/>
      <c r="F13" s="20"/>
    </row>
    <row r="14" spans="1:6" s="18" customFormat="1" x14ac:dyDescent="0.3">
      <c r="A14" s="26" t="s">
        <v>6</v>
      </c>
      <c r="B14" s="19"/>
      <c r="E14" s="20"/>
      <c r="F14" s="20"/>
    </row>
    <row r="15" spans="1:6" s="18" customFormat="1" x14ac:dyDescent="0.3">
      <c r="A15" s="26" t="s">
        <v>5</v>
      </c>
      <c r="B15" s="19"/>
      <c r="E15" s="20"/>
      <c r="F15" s="20"/>
    </row>
    <row r="16" spans="1:6" s="7" customFormat="1" ht="12" x14ac:dyDescent="0.25">
      <c r="A16" s="22" t="s">
        <v>3</v>
      </c>
      <c r="B16" s="6"/>
      <c r="C16" s="6"/>
    </row>
    <row r="17" spans="1:6" s="7" customFormat="1" ht="10.199999999999999" x14ac:dyDescent="0.25">
      <c r="A17" s="7" t="s">
        <v>4</v>
      </c>
    </row>
    <row r="18" spans="1:6" s="8" customFormat="1" ht="13.2" x14ac:dyDescent="0.25">
      <c r="B18" s="7"/>
    </row>
    <row r="19" spans="1:6" customFormat="1" ht="15" thickBot="1" x14ac:dyDescent="0.35">
      <c r="A19" s="14"/>
      <c r="B19" s="15"/>
      <c r="C19" s="15"/>
      <c r="D19" s="16"/>
      <c r="E19" s="16"/>
      <c r="F19"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42"/>
  <sheetViews>
    <sheetView zoomScaleNormal="100" workbookViewId="0">
      <selection activeCell="A2" sqref="A2"/>
    </sheetView>
  </sheetViews>
  <sheetFormatPr baseColWidth="10" defaultColWidth="11" defaultRowHeight="14.4" x14ac:dyDescent="0.3"/>
  <cols>
    <col min="1" max="1" width="21.8984375" style="41" customWidth="1"/>
    <col min="2" max="2" width="12" style="41" customWidth="1"/>
    <col min="3" max="4" width="10.5" style="41" customWidth="1"/>
    <col min="5" max="6" width="11" style="46"/>
    <col min="7" max="16384" width="11" style="41"/>
  </cols>
  <sheetData>
    <row r="2" spans="1:7" s="35" customFormat="1" ht="13.8" x14ac:dyDescent="0.3">
      <c r="A2" s="34" t="s">
        <v>17</v>
      </c>
    </row>
    <row r="3" spans="1:7" s="35" customFormat="1" ht="13.8" x14ac:dyDescent="0.3">
      <c r="A3" s="34"/>
    </row>
    <row r="4" spans="1:7" s="35" customFormat="1" ht="15" thickBot="1" x14ac:dyDescent="0.35">
      <c r="A4" s="36" t="s">
        <v>10</v>
      </c>
      <c r="B4" s="37"/>
      <c r="C4" s="37"/>
      <c r="D4" s="38"/>
      <c r="E4" s="38"/>
      <c r="F4" s="38"/>
      <c r="G4" s="38"/>
    </row>
    <row r="5" spans="1:7" s="35" customFormat="1" ht="14.25" customHeight="1" x14ac:dyDescent="0.3">
      <c r="A5" s="39"/>
      <c r="B5" s="39"/>
      <c r="C5" s="39"/>
      <c r="D5" s="39"/>
    </row>
    <row r="6" spans="1:7" s="35" customFormat="1" ht="14.25" customHeight="1" x14ac:dyDescent="0.3">
      <c r="A6" s="39"/>
      <c r="B6" s="39"/>
      <c r="C6" s="39"/>
      <c r="D6" s="39"/>
    </row>
    <row r="7" spans="1:7" s="35" customFormat="1" ht="14.25" customHeight="1" x14ac:dyDescent="0.3">
      <c r="A7" s="39"/>
      <c r="B7" s="39"/>
      <c r="C7" s="39"/>
      <c r="D7" s="39"/>
    </row>
    <row r="8" spans="1:7" s="35" customFormat="1" ht="14.25" customHeight="1" x14ac:dyDescent="0.3">
      <c r="A8" s="39"/>
      <c r="B8" s="39"/>
      <c r="C8" s="39"/>
      <c r="D8" s="39"/>
    </row>
    <row r="9" spans="1:7" s="35" customFormat="1" ht="14.25" customHeight="1" x14ac:dyDescent="0.3">
      <c r="A9" s="39"/>
      <c r="B9" s="39"/>
      <c r="C9" s="39"/>
      <c r="D9" s="39"/>
    </row>
    <row r="10" spans="1:7" s="35" customFormat="1" ht="14.25" customHeight="1" x14ac:dyDescent="0.3">
      <c r="A10" s="39"/>
      <c r="B10" s="39"/>
      <c r="C10" s="39"/>
      <c r="D10" s="39"/>
    </row>
    <row r="11" spans="1:7" s="35" customFormat="1" ht="14.25" customHeight="1" x14ac:dyDescent="0.3">
      <c r="A11" s="39"/>
      <c r="B11" s="39"/>
      <c r="C11" s="39"/>
      <c r="D11" s="39"/>
    </row>
    <row r="12" spans="1:7" s="35" customFormat="1" ht="14.25" customHeight="1" x14ac:dyDescent="0.3">
      <c r="A12" s="39"/>
      <c r="B12" s="39"/>
      <c r="C12" s="39"/>
      <c r="D12" s="39"/>
    </row>
    <row r="13" spans="1:7" s="35" customFormat="1" ht="14.25" customHeight="1" x14ac:dyDescent="0.3">
      <c r="A13" s="39"/>
      <c r="B13" s="39"/>
      <c r="C13" s="39"/>
      <c r="D13" s="39"/>
    </row>
    <row r="14" spans="1:7" s="35" customFormat="1" ht="14.25" customHeight="1" x14ac:dyDescent="0.3">
      <c r="A14" s="39"/>
      <c r="B14" s="39"/>
      <c r="C14" s="39"/>
      <c r="D14" s="39"/>
    </row>
    <row r="15" spans="1:7" s="35" customFormat="1" ht="14.25" customHeight="1" x14ac:dyDescent="0.3">
      <c r="A15" s="39"/>
      <c r="B15" s="39"/>
      <c r="C15" s="39"/>
      <c r="D15" s="39"/>
    </row>
    <row r="16" spans="1:7" s="35" customFormat="1" ht="14.25" customHeight="1" x14ac:dyDescent="0.3">
      <c r="A16" s="39"/>
      <c r="B16" s="39"/>
      <c r="C16" s="39"/>
      <c r="D16" s="39"/>
    </row>
    <row r="17" spans="1:6" s="35" customFormat="1" ht="14.25" customHeight="1" x14ac:dyDescent="0.3">
      <c r="A17" s="39"/>
      <c r="B17" s="39"/>
      <c r="C17" s="39"/>
      <c r="D17" s="39"/>
    </row>
    <row r="18" spans="1:6" s="35" customFormat="1" ht="14.25" customHeight="1" x14ac:dyDescent="0.3">
      <c r="A18" s="39"/>
      <c r="B18" s="39"/>
      <c r="C18" s="39"/>
      <c r="D18" s="39"/>
    </row>
    <row r="19" spans="1:6" s="35" customFormat="1" ht="14.25" customHeight="1" x14ac:dyDescent="0.3">
      <c r="A19" s="39"/>
      <c r="B19" s="39"/>
      <c r="C19" s="39"/>
      <c r="D19" s="39"/>
    </row>
    <row r="20" spans="1:6" s="35" customFormat="1" ht="14.25" customHeight="1" x14ac:dyDescent="0.3">
      <c r="A20" s="39"/>
      <c r="B20" s="39"/>
      <c r="C20" s="39"/>
      <c r="D20" s="39"/>
    </row>
    <row r="21" spans="1:6" s="35" customFormat="1" ht="14.25" customHeight="1" x14ac:dyDescent="0.3">
      <c r="A21" s="39"/>
      <c r="B21" s="39"/>
      <c r="C21" s="39"/>
      <c r="D21" s="39"/>
    </row>
    <row r="22" spans="1:6" s="35" customFormat="1" ht="14.25" customHeight="1" x14ac:dyDescent="0.3">
      <c r="A22" s="39"/>
      <c r="B22" s="39"/>
      <c r="C22" s="39"/>
      <c r="D22" s="39"/>
    </row>
    <row r="23" spans="1:6" s="35" customFormat="1" ht="14.25" customHeight="1" x14ac:dyDescent="0.3">
      <c r="A23" s="39"/>
      <c r="B23" s="39"/>
      <c r="C23" s="39"/>
      <c r="D23" s="39"/>
    </row>
    <row r="24" spans="1:6" s="35" customFormat="1" ht="14.25" customHeight="1" x14ac:dyDescent="0.3">
      <c r="A24" s="39"/>
      <c r="B24" s="39"/>
      <c r="C24" s="39"/>
      <c r="D24" s="39"/>
    </row>
    <row r="25" spans="1:6" s="35" customFormat="1" ht="14.25" customHeight="1" x14ac:dyDescent="0.3">
      <c r="A25" s="39"/>
      <c r="B25" s="39"/>
      <c r="C25" s="39"/>
      <c r="D25" s="39"/>
    </row>
    <row r="26" spans="1:6" s="35" customFormat="1" ht="14.25" customHeight="1" x14ac:dyDescent="0.3">
      <c r="A26" s="39"/>
      <c r="B26" s="39"/>
      <c r="C26" s="39"/>
      <c r="D26" s="39"/>
    </row>
    <row r="27" spans="1:6" s="35" customFormat="1" ht="14.25" customHeight="1" x14ac:dyDescent="0.3">
      <c r="A27" s="39"/>
      <c r="B27" s="39"/>
      <c r="C27" s="39"/>
      <c r="D27" s="39"/>
    </row>
    <row r="28" spans="1:6" s="35" customFormat="1" ht="14.25" customHeight="1" x14ac:dyDescent="0.3"/>
    <row r="29" spans="1:6" s="40" customFormat="1" ht="13.2" x14ac:dyDescent="0.25"/>
    <row r="30" spans="1:6" ht="13.2" x14ac:dyDescent="0.3">
      <c r="E30" s="41"/>
      <c r="F30" s="41"/>
    </row>
    <row r="39" spans="1:7" ht="13.8" thickBot="1" x14ac:dyDescent="0.35">
      <c r="A39" s="42"/>
      <c r="B39" s="43"/>
      <c r="C39" s="43"/>
      <c r="D39" s="44"/>
      <c r="E39" s="44"/>
      <c r="F39" s="44"/>
      <c r="G39" s="44"/>
    </row>
    <row r="42" spans="1:7" x14ac:dyDescent="0.3">
      <c r="A42" s="45"/>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2020-02-18T13:24:20Z</cp:lastPrinted>
  <dcterms:created xsi:type="dcterms:W3CDTF">2015-03-30T13:13:05Z</dcterms:created>
  <dcterms:modified xsi:type="dcterms:W3CDTF">2025-03-10T16:10:03Z</dcterms:modified>
</cp:coreProperties>
</file>