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120" yWindow="132" windowWidth="28512" windowHeight="12588"/>
  </bookViews>
  <sheets>
    <sheet name="2024" sheetId="12" r:id="rId1"/>
    <sheet name="2023" sheetId="11" r:id="rId2"/>
    <sheet name="2022" sheetId="10" r:id="rId3"/>
    <sheet name="2021" sheetId="9" r:id="rId4"/>
    <sheet name="2020" sheetId="8" r:id="rId5"/>
    <sheet name="2019" sheetId="7" r:id="rId6"/>
    <sheet name="2018" sheetId="6" r:id="rId7"/>
    <sheet name="Définitions" sheetId="5" r:id="rId8"/>
  </sheets>
  <externalReferences>
    <externalReference r:id="rId9"/>
    <externalReference r:id="rId10"/>
  </externalReferences>
  <definedNames>
    <definedName name="_xlnm.Print_Area" localSheetId="6">'2018'!$A$1:$G$19</definedName>
    <definedName name="_xlnm.Print_Area" localSheetId="5">'2019'!$A$1:$G$20</definedName>
    <definedName name="_xlnm.Print_Area" localSheetId="4">'2020'!$A$1:$G$18</definedName>
    <definedName name="_xlnm.Print_Area" localSheetId="3">'2021'!$A$1:$G$18</definedName>
    <definedName name="_xlnm.Print_Area" localSheetId="2">'2022'!$A$1:$G$18</definedName>
    <definedName name="_xlnm.Print_Area" localSheetId="1">'2023'!$A$1:$G$18</definedName>
    <definedName name="_xlnm.Print_Area" localSheetId="0">'2024'!$A$1:$G$18</definedName>
  </definedNames>
  <calcPr calcId="162913"/>
</workbook>
</file>

<file path=xl/calcChain.xml><?xml version="1.0" encoding="utf-8"?>
<calcChain xmlns="http://schemas.openxmlformats.org/spreadsheetml/2006/main">
  <c r="F11" i="12" l="1"/>
  <c r="F12" i="12" s="1"/>
  <c r="E12" i="12"/>
  <c r="E11" i="12"/>
  <c r="C12" i="12"/>
  <c r="B12" i="12"/>
  <c r="F12" i="11" l="1"/>
  <c r="F11" i="11"/>
  <c r="E12" i="11"/>
  <c r="E11" i="11"/>
  <c r="C12" i="11"/>
  <c r="B12" i="11"/>
  <c r="F12" i="10" l="1"/>
  <c r="F11" i="10"/>
  <c r="E12" i="10"/>
  <c r="E11" i="10"/>
  <c r="C12" i="10"/>
  <c r="B12" i="10"/>
  <c r="C12" i="9" l="1"/>
  <c r="F12" i="9"/>
  <c r="F11" i="9"/>
  <c r="B12" i="9"/>
  <c r="E12" i="9"/>
  <c r="E11" i="9"/>
  <c r="C12" i="8"/>
  <c r="F12" i="8"/>
  <c r="F11" i="8"/>
  <c r="B12" i="8"/>
  <c r="E12" i="8"/>
  <c r="E11" i="8"/>
  <c r="F12" i="6"/>
  <c r="F11" i="6"/>
  <c r="E12" i="6"/>
  <c r="E11" i="6"/>
  <c r="F11" i="7"/>
  <c r="E12" i="7"/>
  <c r="E11" i="7"/>
  <c r="B13" i="7"/>
  <c r="C13" i="7"/>
  <c r="C13" i="6"/>
  <c r="B13" i="6"/>
  <c r="E13" i="7"/>
  <c r="F13" i="6"/>
  <c r="E13" i="6"/>
</calcChain>
</file>

<file path=xl/sharedStrings.xml><?xml version="1.0" encoding="utf-8"?>
<sst xmlns="http://schemas.openxmlformats.org/spreadsheetml/2006/main" count="113" uniqueCount="30">
  <si>
    <t>Total</t>
  </si>
  <si>
    <t>Nombre d'enfants accueillis</t>
  </si>
  <si>
    <t>Nombre d'enfants accueillis
par place</t>
  </si>
  <si>
    <r>
      <t>Préscolaires</t>
    </r>
    <r>
      <rPr>
        <b/>
        <vertAlign val="superscript"/>
        <sz val="9"/>
        <rFont val="Arial Narrow"/>
        <family val="2"/>
      </rPr>
      <t xml:space="preserve"> (1)</t>
    </r>
  </si>
  <si>
    <r>
      <t xml:space="preserve">Scolaires </t>
    </r>
    <r>
      <rPr>
        <b/>
        <vertAlign val="superscript"/>
        <sz val="9"/>
        <rFont val="Arial Narrow"/>
        <family val="2"/>
      </rPr>
      <t>(2)</t>
    </r>
  </si>
  <si>
    <r>
      <rPr>
        <vertAlign val="superscript"/>
        <sz val="8"/>
        <rFont val="Arial Narrow"/>
        <family val="2"/>
      </rPr>
      <t>(1)</t>
    </r>
    <r>
      <rPr>
        <sz val="8"/>
        <rFont val="Arial Narrow"/>
        <family val="2"/>
      </rPr>
      <t xml:space="preserve"> Concernent les enfants n'ayant pas 4 ans révolus au 31 juillet.</t>
    </r>
  </si>
  <si>
    <r>
      <rPr>
        <vertAlign val="superscript"/>
        <sz val="8"/>
        <rFont val="Arial Narrow"/>
        <family val="2"/>
      </rPr>
      <t>(2)</t>
    </r>
    <r>
      <rPr>
        <sz val="8"/>
        <rFont val="Arial Narrow"/>
        <family val="2"/>
      </rPr>
      <t xml:space="preserve"> Concernent les enfants ayant 4 ans révolus au 31 juillet.</t>
    </r>
  </si>
  <si>
    <t>Source : OCPE/SRED - Relevé statistique auprès des structures d'accueil de la petite enfance (décembre 2018)</t>
  </si>
  <si>
    <t>Source : OCPE/SRED - Relevé statistique auprès des structures d'accueil de la petite enfance (novembre 2019)</t>
  </si>
  <si>
    <t>Chaperon Rouge</t>
  </si>
  <si>
    <t>Mary Poppins</t>
  </si>
  <si>
    <t>Prise en charge institutionnelle à domicile</t>
  </si>
  <si>
    <t>Nombre d'enfants accueillis, 2019</t>
  </si>
  <si>
    <t>Nombre d'enfants accueillis, 2018</t>
  </si>
  <si>
    <t>nc</t>
  </si>
  <si>
    <t>-</t>
  </si>
  <si>
    <t>nc: données non communiquées.</t>
  </si>
  <si>
    <t>Nombre d'enfants accueillis, 2020</t>
  </si>
  <si>
    <t>Source : OCPE/SRED - Relevé statistique auprès des structures d'accueil de la petite enfance (novembre 2020)</t>
  </si>
  <si>
    <t>Nombre d'enfants accueillis, 2021</t>
  </si>
  <si>
    <t>Source : OCPE/SRED - Relevé statistique auprès des structures d'accueil de la petite enfance (novembre 2021)</t>
  </si>
  <si>
    <t>Observatoire cantonal de la petite enfance / SRED</t>
  </si>
  <si>
    <t>Nombre d'enfants accueillis, 2022</t>
  </si>
  <si>
    <t>Source : OCPE/SRED - Relevé statistique auprès des structures d'accueil de la petite enfance (novembre 2022)</t>
  </si>
  <si>
    <t>Source : OCPE/SRED - Relevé statistique auprès des structures d'accueil de la petite enfance (novembre 2023)</t>
  </si>
  <si>
    <t>Nombre d'enfants accueillis, 2023</t>
  </si>
  <si>
    <t>T15.01.3.03</t>
  </si>
  <si>
    <t>Source : OCPE/SRED - Relevé statistique auprès des structures d'accueil de la petite enfance (novembre 2024)</t>
  </si>
  <si>
    <t>Nombre d'enfants accueillis, 2024</t>
  </si>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</sst>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name val="Arial"/>
    </font>
    <font>
      <b/>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u/>
      <sz val="11"/>
      <color theme="10"/>
      <name val="Arial"/>
      <family val="2"/>
    </font>
  </fonts>
  <fills count="4">
    <fill>
      <patternFill patternType="none"/>
    </fill>
    <fill>
      <patternFill patternType="gray125"/>
    </fill>
    <fill>
      <patternFill patternType="solid">
        <fgColor theme="7" tint="0.39997558519241921"/>
        <bgColor indexed="64"/>
      </patternFill>
    </fill>
    <fill>
      <patternFill patternType="solid">
        <fgColor theme="7" tint="0.59999389629810485"/>
        <bgColor indexed="64"/>
      </patternFill>
    </fill>
  </fills>
  <borders count="2">
    <border>
      <left/>
      <right/>
      <top/>
      <bottom/>
      <diagonal/>
    </border>
    <border>
      <left/>
      <right/>
      <top/>
      <bottom style="medium">
        <color theme="7" tint="0.59996337778862885"/>
      </bottom>
      <diagonal/>
    </border>
  </borders>
  <cellStyleXfs count="8">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0" fontId="3" fillId="0" borderId="0"/>
    <xf numFmtId="0" fontId="3" fillId="0" borderId="0"/>
    <xf numFmtId="0" fontId="13" fillId="0" borderId="0" applyNumberFormat="0" applyFill="0" applyBorder="0" applyAlignment="0" applyProtection="0"/>
  </cellStyleXfs>
  <cellXfs count="46">
    <xf numFmtId="0" fontId="0" fillId="0" borderId="0" xfId="0"/>
    <xf numFmtId="0" fontId="1" fillId="0" borderId="0" xfId="0" applyFont="1"/>
    <xf numFmtId="0" fontId="2" fillId="0" borderId="0" xfId="0" applyFont="1"/>
    <xf numFmtId="0" fontId="6" fillId="0" borderId="0" xfId="0" applyFont="1" applyFill="1" applyBorder="1"/>
    <xf numFmtId="0" fontId="6" fillId="0" borderId="0" xfId="0" applyFont="1" applyFill="1" applyBorder="1" applyAlignment="1">
      <alignment horizontal="center" wrapText="1"/>
    </xf>
    <xf numFmtId="0" fontId="6" fillId="0" borderId="0" xfId="0" applyFont="1"/>
    <xf numFmtId="0" fontId="7" fillId="0" borderId="0" xfId="0" applyFont="1" applyAlignment="1">
      <alignment vertical="top"/>
    </xf>
    <xf numFmtId="0" fontId="7" fillId="0" borderId="0" xfId="0" applyFont="1" applyAlignment="1">
      <alignment vertical="center"/>
    </xf>
    <xf numFmtId="0" fontId="6" fillId="0" borderId="0" xfId="0" applyFont="1" applyAlignment="1">
      <alignment vertical="center"/>
    </xf>
    <xf numFmtId="0" fontId="10" fillId="0" borderId="0" xfId="0" applyFont="1" applyFill="1"/>
    <xf numFmtId="0" fontId="10" fillId="0" borderId="0" xfId="0" applyFont="1" applyFill="1" applyBorder="1"/>
    <xf numFmtId="0" fontId="11" fillId="0" borderId="0" xfId="0" applyFont="1" applyFill="1"/>
    <xf numFmtId="0" fontId="10" fillId="0" borderId="1" xfId="0" applyFont="1" applyFill="1" applyBorder="1"/>
    <xf numFmtId="0" fontId="12" fillId="0" borderId="1" xfId="0" applyFont="1" applyFill="1" applyBorder="1" applyAlignment="1">
      <alignment horizontal="right"/>
    </xf>
    <xf numFmtId="0" fontId="7" fillId="0" borderId="1" xfId="0" applyFont="1" applyBorder="1" applyAlignment="1">
      <alignment horizontal="left"/>
    </xf>
    <xf numFmtId="0" fontId="6" fillId="0" borderId="1" xfId="0" applyFont="1" applyBorder="1"/>
    <xf numFmtId="0" fontId="7" fillId="0" borderId="1" xfId="0" applyFont="1" applyBorder="1" applyAlignment="1">
      <alignment horizontal="right"/>
    </xf>
    <xf numFmtId="0" fontId="4" fillId="0" borderId="0" xfId="0" applyFont="1" applyFill="1" applyBorder="1"/>
    <xf numFmtId="0" fontId="6" fillId="0" borderId="0" xfId="0" applyFont="1" applyFill="1"/>
    <xf numFmtId="0" fontId="4" fillId="0" borderId="0" xfId="0" applyFont="1" applyFill="1" applyBorder="1" applyAlignment="1">
      <alignment horizontal="right"/>
    </xf>
    <xf numFmtId="0" fontId="0" fillId="0" borderId="0" xfId="0" applyFill="1"/>
    <xf numFmtId="0" fontId="7" fillId="0" borderId="0" xfId="1" quotePrefix="1" applyFont="1" applyFill="1" applyBorder="1" applyAlignment="1">
      <alignment vertical="center"/>
    </xf>
    <xf numFmtId="0" fontId="7" fillId="0" borderId="0" xfId="1" quotePrefix="1" applyFont="1" applyFill="1" applyBorder="1" applyAlignment="1">
      <alignment horizontal="left" vertical="center"/>
    </xf>
    <xf numFmtId="0" fontId="4" fillId="0" borderId="0" xfId="5" applyFont="1" applyFill="1" applyBorder="1" applyAlignment="1">
      <alignment horizontal="right" vertical="top" wrapText="1"/>
    </xf>
    <xf numFmtId="0" fontId="4" fillId="0" borderId="0" xfId="5" applyFont="1" applyFill="1" applyBorder="1" applyAlignment="1">
      <alignment horizontal="right" vertical="center" wrapText="1"/>
    </xf>
    <xf numFmtId="3" fontId="6" fillId="0" borderId="0" xfId="5" applyNumberFormat="1" applyFont="1" applyFill="1" applyBorder="1" applyAlignment="1">
      <alignment horizontal="right"/>
    </xf>
    <xf numFmtId="164" fontId="6" fillId="0" borderId="0" xfId="5" applyNumberFormat="1" applyFont="1" applyFill="1" applyBorder="1" applyAlignment="1">
      <alignment horizontal="right"/>
    </xf>
    <xf numFmtId="3" fontId="4" fillId="0" borderId="0" xfId="5" applyNumberFormat="1" applyFont="1" applyFill="1" applyBorder="1" applyAlignment="1">
      <alignment horizontal="right"/>
    </xf>
    <xf numFmtId="0" fontId="4" fillId="3" borderId="0" xfId="5" applyFont="1" applyFill="1" applyBorder="1" applyAlignment="1">
      <alignment horizontal="right" vertical="center" wrapText="1"/>
    </xf>
    <xf numFmtId="164" fontId="4" fillId="0" borderId="0" xfId="5" applyNumberFormat="1" applyFont="1" applyFill="1" applyBorder="1" applyAlignment="1">
      <alignment horizontal="right"/>
    </xf>
    <xf numFmtId="0" fontId="4" fillId="0" borderId="0" xfId="0" applyFont="1" applyFill="1"/>
    <xf numFmtId="0" fontId="11" fillId="0" borderId="0" xfId="1" applyFont="1" applyFill="1"/>
    <xf numFmtId="0" fontId="10" fillId="0" borderId="0" xfId="1" applyFont="1" applyFill="1"/>
    <xf numFmtId="0" fontId="12" fillId="0" borderId="1" xfId="1" applyFont="1" applyFill="1" applyBorder="1"/>
    <xf numFmtId="0" fontId="10" fillId="0" borderId="1" xfId="1" applyFont="1" applyFill="1" applyBorder="1"/>
    <xf numFmtId="0" fontId="12" fillId="0" borderId="1" xfId="1" applyFont="1" applyFill="1" applyBorder="1" applyAlignment="1">
      <alignment horizontal="right"/>
    </xf>
    <xf numFmtId="0" fontId="10" fillId="0" borderId="0" xfId="1" applyFont="1" applyFill="1" applyBorder="1"/>
    <xf numFmtId="0" fontId="6" fillId="0" borderId="0" xfId="1" applyFont="1" applyAlignment="1">
      <alignment vertical="center"/>
    </xf>
    <xf numFmtId="0" fontId="6" fillId="0" borderId="0" xfId="1" applyFont="1"/>
    <xf numFmtId="0" fontId="13" fillId="0" borderId="0" xfId="7"/>
    <xf numFmtId="0" fontId="3" fillId="0" borderId="0" xfId="1"/>
    <xf numFmtId="0" fontId="7" fillId="0" borderId="0" xfId="1" applyFont="1" applyBorder="1" applyAlignment="1">
      <alignment horizontal="left"/>
    </xf>
    <xf numFmtId="0" fontId="6" fillId="0" borderId="0" xfId="1" applyFont="1" applyBorder="1"/>
    <xf numFmtId="0" fontId="7" fillId="0" borderId="0" xfId="1" applyFont="1" applyBorder="1" applyAlignment="1">
      <alignment horizontal="right"/>
    </xf>
    <xf numFmtId="0" fontId="3" fillId="0" borderId="0" xfId="1" applyBorder="1"/>
    <xf numFmtId="0" fontId="4" fillId="2" borderId="0" xfId="5" applyFont="1" applyFill="1" applyBorder="1" applyAlignment="1">
      <alignment horizontal="right" vertical="top" wrapText="1"/>
    </xf>
  </cellXfs>
  <cellStyles count="8">
    <cellStyle name="Lien hypertexte" xfId="7" builtinId="8"/>
    <cellStyle name="Normal" xfId="0" builtinId="0"/>
    <cellStyle name="Normal 2" xfId="1"/>
    <cellStyle name="Normal 4" xfId="5"/>
    <cellStyle name="Normal 4 2" xfId="6"/>
    <cellStyle name="Pourcentage 2" xfId="2"/>
    <cellStyle name="Pourcentage 2 2" xfId="3"/>
    <cellStyle name="Standard_tab_uhstud_01_02_makr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24</xdr:row>
      <xdr:rowOff>140971</xdr:rowOff>
    </xdr:to>
    <xdr:sp macro="" textlink="">
      <xdr:nvSpPr>
        <xdr:cNvPr id="5" name="Rectangle 4"/>
        <xdr:cNvSpPr/>
      </xdr:nvSpPr>
      <xdr:spPr>
        <a:xfrm>
          <a:off x="0" y="899160"/>
          <a:ext cx="6650355" cy="3470911"/>
        </a:xfrm>
        <a:prstGeom prst="rect">
          <a:avLst/>
        </a:prstGeom>
        <a:ln>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15.01.3.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O0884/20_OCPE/Relev&#233;%20statistique/2023/Tableaux%20&#224;%20actualiser/C.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2023"/>
      <sheetName val="2022"/>
      <sheetName val="2021"/>
      <sheetName val="2020"/>
      <sheetName val="2019"/>
      <sheetName val="2018"/>
      <sheetName val="Définitions"/>
    </sheetNames>
    <sheetDataSet>
      <sheetData sheetId="0">
        <row r="12">
          <cell r="B12">
            <v>81.540000000000006</v>
          </cell>
          <cell r="C12">
            <v>4.5999999999999996</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2022"/>
      <sheetName val="2021"/>
      <sheetName val="2020"/>
      <sheetName val="2019"/>
      <sheetName val="2018"/>
      <sheetName val="Définitions"/>
    </sheetNames>
    <sheetDataSet>
      <sheetData sheetId="0">
        <row r="12">
          <cell r="B12">
            <v>87.89</v>
          </cell>
          <cell r="C12">
            <v>7.07</v>
          </cell>
        </row>
        <row r="13">
          <cell r="B13">
            <v>87.89</v>
          </cell>
          <cell r="C13">
            <v>7.07</v>
          </cell>
        </row>
      </sheetData>
      <sheetData sheetId="1">
        <row r="12">
          <cell r="B12">
            <v>85</v>
          </cell>
          <cell r="C12">
            <v>9</v>
          </cell>
        </row>
        <row r="13">
          <cell r="B13">
            <v>85</v>
          </cell>
          <cell r="C13">
            <v>9</v>
          </cell>
        </row>
      </sheetData>
      <sheetData sheetId="2">
        <row r="12">
          <cell r="B12">
            <v>145.36000000000001</v>
          </cell>
          <cell r="C12">
            <v>37.39</v>
          </cell>
        </row>
        <row r="13">
          <cell r="B13">
            <v>145.36000000000001</v>
          </cell>
          <cell r="C13">
            <v>37.39</v>
          </cell>
        </row>
      </sheetData>
      <sheetData sheetId="3">
        <row r="12">
          <cell r="B12">
            <v>164.7</v>
          </cell>
          <cell r="C12">
            <v>17</v>
          </cell>
        </row>
        <row r="13">
          <cell r="B13">
            <v>164.7</v>
          </cell>
          <cell r="C13">
            <v>17</v>
          </cell>
        </row>
      </sheetData>
      <sheetData sheetId="4">
        <row r="12">
          <cell r="D12">
            <v>15.11</v>
          </cell>
          <cell r="E12">
            <v>1.55</v>
          </cell>
        </row>
        <row r="13">
          <cell r="D13">
            <v>101</v>
          </cell>
        </row>
        <row r="14">
          <cell r="D14">
            <v>116.11</v>
          </cell>
        </row>
      </sheetData>
      <sheetData sheetId="5">
        <row r="12">
          <cell r="D12">
            <v>21.78</v>
          </cell>
          <cell r="E12">
            <v>1.78</v>
          </cell>
        </row>
        <row r="13">
          <cell r="D13">
            <v>108.6</v>
          </cell>
          <cell r="E13">
            <v>34.6</v>
          </cell>
        </row>
        <row r="14">
          <cell r="D14">
            <v>130.38</v>
          </cell>
          <cell r="E14">
            <v>36.380000000000003</v>
          </cell>
        </row>
      </sheetData>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
  <sheetViews>
    <sheetView tabSelected="1" zoomScaleNormal="100" workbookViewId="0"/>
  </sheetViews>
  <sheetFormatPr baseColWidth="10" defaultColWidth="11" defaultRowHeight="14.4" x14ac:dyDescent="0.3"/>
  <cols>
    <col min="1" max="1" width="21.8984375" style="5" customWidth="1"/>
    <col min="2" max="3" width="10.5" style="5" customWidth="1"/>
    <col min="4" max="4" width="0.8984375" style="5" customWidth="1"/>
    <col min="5" max="6" width="10.5" customWidth="1"/>
    <col min="7" max="16384" width="11" style="5"/>
  </cols>
  <sheetData>
    <row r="2" spans="1:7" s="9" customFormat="1" ht="13.8" x14ac:dyDescent="0.3">
      <c r="A2" s="11" t="s">
        <v>21</v>
      </c>
    </row>
    <row r="3" spans="1:7" s="9" customFormat="1" ht="13.8" x14ac:dyDescent="0.3">
      <c r="A3" s="11"/>
    </row>
    <row r="4" spans="1:7" s="9" customFormat="1" ht="15" thickBot="1" x14ac:dyDescent="0.35">
      <c r="A4" s="33" t="s">
        <v>11</v>
      </c>
      <c r="B4" s="12"/>
      <c r="C4" s="12"/>
      <c r="D4" s="13"/>
      <c r="E4" s="13"/>
      <c r="F4" s="13"/>
      <c r="G4" s="13" t="s">
        <v>26</v>
      </c>
    </row>
    <row r="5" spans="1:7" s="9" customFormat="1" ht="14.25" customHeight="1" x14ac:dyDescent="0.3">
      <c r="A5" s="10"/>
      <c r="B5" s="10"/>
      <c r="C5" s="10"/>
      <c r="D5" s="10"/>
    </row>
    <row r="6" spans="1:7" s="2" customFormat="1" ht="13.8" x14ac:dyDescent="0.3">
      <c r="A6" s="1" t="s">
        <v>28</v>
      </c>
      <c r="B6" s="1"/>
    </row>
    <row r="7" spans="1:7" s="2" customFormat="1" ht="13.8" x14ac:dyDescent="0.3">
      <c r="A7" s="1"/>
      <c r="B7" s="1"/>
    </row>
    <row r="8" spans="1:7" s="2" customFormat="1" ht="30.75" customHeight="1" x14ac:dyDescent="0.3">
      <c r="A8" s="1"/>
      <c r="B8" s="45" t="s">
        <v>1</v>
      </c>
      <c r="C8" s="45"/>
      <c r="D8" s="23"/>
      <c r="E8" s="45" t="s">
        <v>2</v>
      </c>
      <c r="F8" s="45"/>
    </row>
    <row r="9" spans="1:7" s="2" customFormat="1" ht="16.5" customHeight="1" x14ac:dyDescent="0.3">
      <c r="A9" s="1"/>
      <c r="B9" s="28" t="s">
        <v>3</v>
      </c>
      <c r="C9" s="28" t="s">
        <v>4</v>
      </c>
      <c r="D9" s="24"/>
      <c r="E9" s="28" t="s">
        <v>3</v>
      </c>
      <c r="F9" s="28" t="s">
        <v>4</v>
      </c>
    </row>
    <row r="10" spans="1:7" s="18" customFormat="1" ht="16.5" customHeight="1" x14ac:dyDescent="0.3">
      <c r="A10" s="30"/>
      <c r="B10" s="24"/>
      <c r="C10" s="24"/>
      <c r="D10" s="24"/>
      <c r="E10" s="24"/>
      <c r="F10" s="24"/>
    </row>
    <row r="11" spans="1:7" s="3" customFormat="1" ht="17.25" customHeight="1" x14ac:dyDescent="0.3">
      <c r="A11" s="3" t="s">
        <v>10</v>
      </c>
      <c r="B11" s="25">
        <v>122</v>
      </c>
      <c r="C11" s="25">
        <v>23</v>
      </c>
      <c r="D11" s="25"/>
      <c r="E11" s="26">
        <f>B11/'[1]2024'!$B$12</f>
        <v>1.4961981849399066</v>
      </c>
      <c r="F11" s="26">
        <f>C11/'[1]2024'!$C$12</f>
        <v>5</v>
      </c>
    </row>
    <row r="12" spans="1:7" ht="13.2" x14ac:dyDescent="0.3">
      <c r="A12" s="17" t="s">
        <v>0</v>
      </c>
      <c r="B12" s="27">
        <f>SUM(B11:B11)</f>
        <v>122</v>
      </c>
      <c r="C12" s="27">
        <f>SUM(C11:C11)</f>
        <v>23</v>
      </c>
      <c r="D12" s="27"/>
      <c r="E12" s="29">
        <f>E11</f>
        <v>1.4961981849399066</v>
      </c>
      <c r="F12" s="29">
        <f>F11</f>
        <v>5</v>
      </c>
    </row>
    <row r="13" spans="1:7" s="18" customFormat="1" ht="13.2" x14ac:dyDescent="0.3">
      <c r="A13" s="17"/>
      <c r="B13" s="27"/>
      <c r="C13" s="27"/>
      <c r="D13" s="27"/>
      <c r="E13" s="29"/>
      <c r="F13" s="29"/>
    </row>
    <row r="14" spans="1:7" s="18" customFormat="1" x14ac:dyDescent="0.3">
      <c r="A14" s="21" t="s">
        <v>5</v>
      </c>
      <c r="B14" s="19"/>
      <c r="E14" s="20"/>
      <c r="F14" s="20"/>
    </row>
    <row r="15" spans="1:7" s="7" customFormat="1" ht="12" x14ac:dyDescent="0.25">
      <c r="A15" s="21" t="s">
        <v>6</v>
      </c>
      <c r="B15" s="6"/>
      <c r="C15" s="6"/>
    </row>
    <row r="16" spans="1:7" ht="13.2" x14ac:dyDescent="0.3">
      <c r="A16" s="22" t="s">
        <v>27</v>
      </c>
      <c r="E16" s="5"/>
      <c r="F16" s="5"/>
    </row>
    <row r="17" spans="1:7" x14ac:dyDescent="0.3">
      <c r="A17" s="8"/>
    </row>
    <row r="18" spans="1:7" ht="13.8" thickBot="1" x14ac:dyDescent="0.35">
      <c r="A18" s="14"/>
      <c r="B18" s="15"/>
      <c r="C18" s="15"/>
      <c r="D18" s="16"/>
      <c r="E18" s="16"/>
      <c r="F18" s="16"/>
      <c r="G18" s="16" t="s">
        <v>29</v>
      </c>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
  <sheetViews>
    <sheetView zoomScaleNormal="100" workbookViewId="0">
      <selection activeCell="G4" sqref="G4"/>
    </sheetView>
  </sheetViews>
  <sheetFormatPr baseColWidth="10" defaultColWidth="11" defaultRowHeight="14.4" x14ac:dyDescent="0.3"/>
  <cols>
    <col min="1" max="1" width="21.8984375" style="5" customWidth="1"/>
    <col min="2" max="3" width="10.5" style="5" customWidth="1"/>
    <col min="4" max="4" width="0.8984375" style="5" customWidth="1"/>
    <col min="5" max="6" width="10.5" customWidth="1"/>
    <col min="7" max="16384" width="11" style="5"/>
  </cols>
  <sheetData>
    <row r="2" spans="1:7" s="9" customFormat="1" ht="13.8" x14ac:dyDescent="0.3">
      <c r="A2" s="11" t="s">
        <v>21</v>
      </c>
    </row>
    <row r="3" spans="1:7" s="9" customFormat="1" ht="13.8" x14ac:dyDescent="0.3">
      <c r="A3" s="11"/>
    </row>
    <row r="4" spans="1:7" s="9" customFormat="1" ht="15" thickBot="1" x14ac:dyDescent="0.35">
      <c r="A4" s="33" t="s">
        <v>11</v>
      </c>
      <c r="B4" s="12"/>
      <c r="C4" s="12"/>
      <c r="D4" s="13"/>
      <c r="E4" s="13"/>
      <c r="F4" s="13"/>
      <c r="G4" s="13" t="s">
        <v>26</v>
      </c>
    </row>
    <row r="5" spans="1:7" s="9" customFormat="1" ht="14.25" customHeight="1" x14ac:dyDescent="0.3">
      <c r="A5" s="10"/>
      <c r="B5" s="10"/>
      <c r="C5" s="10"/>
      <c r="D5" s="10"/>
    </row>
    <row r="6" spans="1:7" s="2" customFormat="1" ht="13.8" x14ac:dyDescent="0.3">
      <c r="A6" s="1" t="s">
        <v>25</v>
      </c>
      <c r="B6" s="1"/>
    </row>
    <row r="7" spans="1:7" s="2" customFormat="1" ht="13.8" x14ac:dyDescent="0.3">
      <c r="A7" s="1"/>
      <c r="B7" s="1"/>
    </row>
    <row r="8" spans="1:7" s="2" customFormat="1" ht="30.75" customHeight="1" x14ac:dyDescent="0.3">
      <c r="A8" s="1"/>
      <c r="B8" s="45" t="s">
        <v>1</v>
      </c>
      <c r="C8" s="45"/>
      <c r="D8" s="23"/>
      <c r="E8" s="45" t="s">
        <v>2</v>
      </c>
      <c r="F8" s="45"/>
    </row>
    <row r="9" spans="1:7" s="2" customFormat="1" ht="16.5" customHeight="1" x14ac:dyDescent="0.3">
      <c r="A9" s="1"/>
      <c r="B9" s="28" t="s">
        <v>3</v>
      </c>
      <c r="C9" s="28" t="s">
        <v>4</v>
      </c>
      <c r="D9" s="24"/>
      <c r="E9" s="28" t="s">
        <v>3</v>
      </c>
      <c r="F9" s="28" t="s">
        <v>4</v>
      </c>
    </row>
    <row r="10" spans="1:7" s="18" customFormat="1" ht="16.5" customHeight="1" x14ac:dyDescent="0.3">
      <c r="A10" s="30"/>
      <c r="B10" s="24"/>
      <c r="C10" s="24"/>
      <c r="D10" s="24"/>
      <c r="E10" s="24"/>
      <c r="F10" s="24"/>
    </row>
    <row r="11" spans="1:7" s="3" customFormat="1" ht="17.25" customHeight="1" x14ac:dyDescent="0.3">
      <c r="A11" s="3" t="s">
        <v>10</v>
      </c>
      <c r="B11" s="25">
        <v>132</v>
      </c>
      <c r="C11" s="25">
        <v>31</v>
      </c>
      <c r="D11" s="25"/>
      <c r="E11" s="26">
        <f>B11/'[2]2023'!$B12</f>
        <v>1.5018773466833542</v>
      </c>
      <c r="F11" s="26">
        <f>C11/'[2]2023'!$C12</f>
        <v>4.3847241867043847</v>
      </c>
    </row>
    <row r="12" spans="1:7" ht="13.2" x14ac:dyDescent="0.3">
      <c r="A12" s="17" t="s">
        <v>0</v>
      </c>
      <c r="B12" s="27">
        <f>SUM(B11:B11)</f>
        <v>132</v>
      </c>
      <c r="C12" s="27">
        <f>SUM(C11:C11)</f>
        <v>31</v>
      </c>
      <c r="D12" s="27"/>
      <c r="E12" s="29">
        <f>B12/'[2]2023'!$B13</f>
        <v>1.5018773466833542</v>
      </c>
      <c r="F12" s="29">
        <f>C12/'[2]2023'!$C13</f>
        <v>4.3847241867043847</v>
      </c>
    </row>
    <row r="13" spans="1:7" s="18" customFormat="1" ht="13.2" x14ac:dyDescent="0.3">
      <c r="A13" s="17"/>
      <c r="B13" s="27"/>
      <c r="C13" s="27"/>
      <c r="D13" s="27"/>
      <c r="E13" s="29"/>
      <c r="F13" s="29"/>
    </row>
    <row r="14" spans="1:7" s="18" customFormat="1" x14ac:dyDescent="0.3">
      <c r="A14" s="21" t="s">
        <v>5</v>
      </c>
      <c r="B14" s="19"/>
      <c r="E14" s="20"/>
      <c r="F14" s="20"/>
    </row>
    <row r="15" spans="1:7" s="7" customFormat="1" ht="12" x14ac:dyDescent="0.25">
      <c r="A15" s="21" t="s">
        <v>6</v>
      </c>
      <c r="B15" s="6"/>
      <c r="C15" s="6"/>
    </row>
    <row r="16" spans="1:7" ht="13.2" x14ac:dyDescent="0.3">
      <c r="A16" s="22" t="s">
        <v>24</v>
      </c>
      <c r="E16" s="5"/>
      <c r="F16" s="5"/>
    </row>
    <row r="17" spans="1:7" x14ac:dyDescent="0.3">
      <c r="A17" s="8"/>
    </row>
    <row r="18" spans="1:7" ht="13.8" thickBot="1" x14ac:dyDescent="0.35">
      <c r="A18" s="14"/>
      <c r="B18" s="15"/>
      <c r="C18" s="15"/>
      <c r="D18" s="16"/>
      <c r="E18" s="16"/>
      <c r="F18" s="16"/>
      <c r="G18"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
  <sheetViews>
    <sheetView zoomScaleNormal="100" workbookViewId="0">
      <selection activeCell="G4" sqref="G4"/>
    </sheetView>
  </sheetViews>
  <sheetFormatPr baseColWidth="10" defaultColWidth="11" defaultRowHeight="14.4" x14ac:dyDescent="0.3"/>
  <cols>
    <col min="1" max="1" width="21.8984375" style="5" customWidth="1"/>
    <col min="2" max="3" width="10.5" style="5" customWidth="1"/>
    <col min="4" max="4" width="0.8984375" style="5" customWidth="1"/>
    <col min="5" max="6" width="10.5" customWidth="1"/>
    <col min="7" max="16384" width="11" style="5"/>
  </cols>
  <sheetData>
    <row r="2" spans="1:7" s="9" customFormat="1" ht="13.8" x14ac:dyDescent="0.3">
      <c r="A2" s="11" t="s">
        <v>21</v>
      </c>
    </row>
    <row r="3" spans="1:7" s="9" customFormat="1" ht="13.8" x14ac:dyDescent="0.3">
      <c r="A3" s="11"/>
    </row>
    <row r="4" spans="1:7" s="9" customFormat="1" ht="15" thickBot="1" x14ac:dyDescent="0.35">
      <c r="A4" s="33" t="s">
        <v>11</v>
      </c>
      <c r="B4" s="12"/>
      <c r="C4" s="12"/>
      <c r="D4" s="13"/>
      <c r="E4" s="13"/>
      <c r="F4" s="13"/>
      <c r="G4" s="13" t="s">
        <v>26</v>
      </c>
    </row>
    <row r="5" spans="1:7" s="9" customFormat="1" ht="14.25" customHeight="1" x14ac:dyDescent="0.3">
      <c r="A5" s="10"/>
      <c r="B5" s="10"/>
      <c r="C5" s="10"/>
      <c r="D5" s="10"/>
    </row>
    <row r="6" spans="1:7" s="2" customFormat="1" ht="13.8" x14ac:dyDescent="0.3">
      <c r="A6" s="1" t="s">
        <v>22</v>
      </c>
      <c r="B6" s="1"/>
    </row>
    <row r="7" spans="1:7" s="2" customFormat="1" ht="13.8" x14ac:dyDescent="0.3">
      <c r="A7" s="1"/>
      <c r="B7" s="1"/>
    </row>
    <row r="8" spans="1:7" s="2" customFormat="1" ht="30.75" customHeight="1" x14ac:dyDescent="0.3">
      <c r="A8" s="1"/>
      <c r="B8" s="45" t="s">
        <v>1</v>
      </c>
      <c r="C8" s="45"/>
      <c r="D8" s="23"/>
      <c r="E8" s="45" t="s">
        <v>2</v>
      </c>
      <c r="F8" s="45"/>
    </row>
    <row r="9" spans="1:7" s="2" customFormat="1" ht="16.5" customHeight="1" x14ac:dyDescent="0.3">
      <c r="A9" s="1"/>
      <c r="B9" s="28" t="s">
        <v>3</v>
      </c>
      <c r="C9" s="28" t="s">
        <v>4</v>
      </c>
      <c r="D9" s="24"/>
      <c r="E9" s="28" t="s">
        <v>3</v>
      </c>
      <c r="F9" s="28" t="s">
        <v>4</v>
      </c>
    </row>
    <row r="10" spans="1:7" s="18" customFormat="1" ht="16.5" customHeight="1" x14ac:dyDescent="0.3">
      <c r="A10" s="30"/>
      <c r="B10" s="24"/>
      <c r="C10" s="24"/>
      <c r="D10" s="24"/>
      <c r="E10" s="24"/>
      <c r="F10" s="24"/>
    </row>
    <row r="11" spans="1:7" s="3" customFormat="1" ht="17.25" customHeight="1" x14ac:dyDescent="0.3">
      <c r="A11" s="3" t="s">
        <v>10</v>
      </c>
      <c r="B11" s="25">
        <v>133</v>
      </c>
      <c r="C11" s="25">
        <v>33</v>
      </c>
      <c r="D11" s="25"/>
      <c r="E11" s="26">
        <f>B11/'[2]2022'!$B12</f>
        <v>1.5647058823529412</v>
      </c>
      <c r="F11" s="26">
        <f>C11/'[2]2022'!$C12</f>
        <v>3.6666666666666665</v>
      </c>
    </row>
    <row r="12" spans="1:7" ht="13.2" x14ac:dyDescent="0.3">
      <c r="A12" s="17" t="s">
        <v>0</v>
      </c>
      <c r="B12" s="27">
        <f>SUM(B11:B11)</f>
        <v>133</v>
      </c>
      <c r="C12" s="27">
        <f>SUM(C11:C11)</f>
        <v>33</v>
      </c>
      <c r="D12" s="27"/>
      <c r="E12" s="29">
        <f>B12/'[2]2022'!$B13</f>
        <v>1.5647058823529412</v>
      </c>
      <c r="F12" s="29">
        <f>C12/'[2]2022'!$C13</f>
        <v>3.6666666666666665</v>
      </c>
    </row>
    <row r="13" spans="1:7" s="18" customFormat="1" ht="13.2" x14ac:dyDescent="0.3">
      <c r="A13" s="17"/>
      <c r="B13" s="27"/>
      <c r="C13" s="27"/>
      <c r="D13" s="27"/>
      <c r="E13" s="29"/>
      <c r="F13" s="29"/>
    </row>
    <row r="14" spans="1:7" s="18" customFormat="1" x14ac:dyDescent="0.3">
      <c r="A14" s="21" t="s">
        <v>5</v>
      </c>
      <c r="B14" s="19"/>
      <c r="E14" s="20"/>
      <c r="F14" s="20"/>
    </row>
    <row r="15" spans="1:7" s="7" customFormat="1" ht="12" x14ac:dyDescent="0.25">
      <c r="A15" s="21" t="s">
        <v>6</v>
      </c>
      <c r="B15" s="6"/>
      <c r="C15" s="6"/>
    </row>
    <row r="16" spans="1:7" ht="13.2" x14ac:dyDescent="0.3">
      <c r="A16" s="22" t="s">
        <v>23</v>
      </c>
      <c r="E16" s="5"/>
      <c r="F16" s="5"/>
    </row>
    <row r="17" spans="1:7" x14ac:dyDescent="0.3">
      <c r="A17" s="8"/>
    </row>
    <row r="18" spans="1:7" ht="13.8" thickBot="1" x14ac:dyDescent="0.35">
      <c r="A18" s="14"/>
      <c r="B18" s="15"/>
      <c r="C18" s="15"/>
      <c r="D18" s="16"/>
      <c r="E18" s="16"/>
      <c r="F18" s="16"/>
      <c r="G18"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
  <sheetViews>
    <sheetView zoomScaleNormal="100" workbookViewId="0">
      <selection activeCell="G4" sqref="G4"/>
    </sheetView>
  </sheetViews>
  <sheetFormatPr baseColWidth="10" defaultColWidth="11" defaultRowHeight="14.4" x14ac:dyDescent="0.3"/>
  <cols>
    <col min="1" max="1" width="21.8984375" style="5" customWidth="1"/>
    <col min="2" max="3" width="10.5" style="5" customWidth="1"/>
    <col min="4" max="4" width="0.8984375" style="5" customWidth="1"/>
    <col min="5" max="6" width="10.5" customWidth="1"/>
    <col min="7" max="16384" width="11" style="5"/>
  </cols>
  <sheetData>
    <row r="2" spans="1:7" s="9" customFormat="1" ht="13.8" x14ac:dyDescent="0.3">
      <c r="A2" s="11" t="s">
        <v>21</v>
      </c>
    </row>
    <row r="3" spans="1:7" s="9" customFormat="1" ht="13.8" x14ac:dyDescent="0.3">
      <c r="A3" s="11"/>
    </row>
    <row r="4" spans="1:7" s="9" customFormat="1" ht="15" thickBot="1" x14ac:dyDescent="0.35">
      <c r="A4" s="33" t="s">
        <v>11</v>
      </c>
      <c r="B4" s="12"/>
      <c r="C4" s="12"/>
      <c r="D4" s="13"/>
      <c r="E4" s="13"/>
      <c r="F4" s="13"/>
      <c r="G4" s="13" t="s">
        <v>26</v>
      </c>
    </row>
    <row r="5" spans="1:7" s="9" customFormat="1" ht="14.25" customHeight="1" x14ac:dyDescent="0.3">
      <c r="A5" s="10"/>
      <c r="B5" s="10"/>
      <c r="C5" s="10"/>
      <c r="D5" s="10"/>
    </row>
    <row r="6" spans="1:7" s="2" customFormat="1" ht="13.8" x14ac:dyDescent="0.3">
      <c r="A6" s="1" t="s">
        <v>19</v>
      </c>
      <c r="B6" s="1"/>
    </row>
    <row r="7" spans="1:7" s="2" customFormat="1" ht="13.8" x14ac:dyDescent="0.3">
      <c r="A7" s="1"/>
      <c r="B7" s="1"/>
    </row>
    <row r="8" spans="1:7" s="2" customFormat="1" ht="30.75" customHeight="1" x14ac:dyDescent="0.3">
      <c r="A8" s="1"/>
      <c r="B8" s="45" t="s">
        <v>1</v>
      </c>
      <c r="C8" s="45"/>
      <c r="D8" s="23"/>
      <c r="E8" s="45" t="s">
        <v>2</v>
      </c>
      <c r="F8" s="45"/>
    </row>
    <row r="9" spans="1:7" s="2" customFormat="1" ht="16.5" customHeight="1" x14ac:dyDescent="0.3">
      <c r="A9" s="1"/>
      <c r="B9" s="28" t="s">
        <v>3</v>
      </c>
      <c r="C9" s="28" t="s">
        <v>4</v>
      </c>
      <c r="D9" s="24"/>
      <c r="E9" s="28" t="s">
        <v>3</v>
      </c>
      <c r="F9" s="28" t="s">
        <v>4</v>
      </c>
    </row>
    <row r="10" spans="1:7" s="18" customFormat="1" ht="16.5" customHeight="1" x14ac:dyDescent="0.3">
      <c r="A10" s="30"/>
      <c r="B10" s="24"/>
      <c r="C10" s="24"/>
      <c r="D10" s="24"/>
      <c r="E10" s="24"/>
      <c r="F10" s="24"/>
    </row>
    <row r="11" spans="1:7" s="3" customFormat="1" ht="17.25" customHeight="1" x14ac:dyDescent="0.3">
      <c r="A11" s="3" t="s">
        <v>10</v>
      </c>
      <c r="B11" s="25">
        <v>241</v>
      </c>
      <c r="C11" s="25">
        <v>62</v>
      </c>
      <c r="D11" s="25"/>
      <c r="E11" s="26">
        <f>B11/'[2]2021'!$B12</f>
        <v>1.6579526692350026</v>
      </c>
      <c r="F11" s="26">
        <f>C11/'[2]2021'!$C12</f>
        <v>1.6581973789783364</v>
      </c>
    </row>
    <row r="12" spans="1:7" ht="13.2" x14ac:dyDescent="0.3">
      <c r="A12" s="17" t="s">
        <v>0</v>
      </c>
      <c r="B12" s="27">
        <f>SUM(B11:B11)</f>
        <v>241</v>
      </c>
      <c r="C12" s="27">
        <f>SUM(C11:C11)</f>
        <v>62</v>
      </c>
      <c r="D12" s="27"/>
      <c r="E12" s="29">
        <f>B12/'[2]2021'!$B13</f>
        <v>1.6579526692350026</v>
      </c>
      <c r="F12" s="29">
        <f>C12/'[2]2021'!$C13</f>
        <v>1.6581973789783364</v>
      </c>
    </row>
    <row r="13" spans="1:7" s="18" customFormat="1" ht="13.2" x14ac:dyDescent="0.3">
      <c r="A13" s="17"/>
      <c r="B13" s="27"/>
      <c r="C13" s="27"/>
      <c r="D13" s="27"/>
      <c r="E13" s="29"/>
      <c r="F13" s="29"/>
    </row>
    <row r="14" spans="1:7" s="18" customFormat="1" x14ac:dyDescent="0.3">
      <c r="A14" s="21" t="s">
        <v>5</v>
      </c>
      <c r="B14" s="19"/>
      <c r="E14" s="20"/>
      <c r="F14" s="20"/>
    </row>
    <row r="15" spans="1:7" s="7" customFormat="1" ht="12" x14ac:dyDescent="0.25">
      <c r="A15" s="21" t="s">
        <v>6</v>
      </c>
      <c r="B15" s="6"/>
      <c r="C15" s="6"/>
    </row>
    <row r="16" spans="1:7" ht="13.2" x14ac:dyDescent="0.3">
      <c r="A16" s="22" t="s">
        <v>20</v>
      </c>
      <c r="E16" s="5"/>
      <c r="F16" s="5"/>
    </row>
    <row r="17" spans="1:7" x14ac:dyDescent="0.3">
      <c r="A17" s="8"/>
    </row>
    <row r="18" spans="1:7" ht="13.8" thickBot="1" x14ac:dyDescent="0.35">
      <c r="A18" s="14"/>
      <c r="B18" s="15"/>
      <c r="C18" s="15"/>
      <c r="D18" s="16"/>
      <c r="E18" s="16"/>
      <c r="F18" s="16"/>
      <c r="G18"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
  <sheetViews>
    <sheetView zoomScaleNormal="100" workbookViewId="0">
      <selection activeCell="G4" sqref="G4"/>
    </sheetView>
  </sheetViews>
  <sheetFormatPr baseColWidth="10" defaultColWidth="11" defaultRowHeight="14.4" x14ac:dyDescent="0.3"/>
  <cols>
    <col min="1" max="1" width="21.8984375" style="5" customWidth="1"/>
    <col min="2" max="3" width="10.5" style="5" customWidth="1"/>
    <col min="4" max="4" width="0.8984375" style="5" customWidth="1"/>
    <col min="5" max="6" width="10.5" customWidth="1"/>
    <col min="7" max="16384" width="11" style="5"/>
  </cols>
  <sheetData>
    <row r="2" spans="1:7" s="9" customFormat="1" ht="13.8" x14ac:dyDescent="0.3">
      <c r="A2" s="11" t="s">
        <v>21</v>
      </c>
    </row>
    <row r="3" spans="1:7" s="9" customFormat="1" ht="13.8" x14ac:dyDescent="0.3">
      <c r="A3" s="11"/>
    </row>
    <row r="4" spans="1:7" s="9" customFormat="1" ht="15" thickBot="1" x14ac:dyDescent="0.35">
      <c r="A4" s="33" t="s">
        <v>11</v>
      </c>
      <c r="B4" s="12"/>
      <c r="C4" s="12"/>
      <c r="D4" s="13"/>
      <c r="E4" s="13"/>
      <c r="F4" s="13"/>
      <c r="G4" s="13" t="s">
        <v>26</v>
      </c>
    </row>
    <row r="5" spans="1:7" s="9" customFormat="1" ht="14.25" customHeight="1" x14ac:dyDescent="0.3">
      <c r="A5" s="10"/>
      <c r="B5" s="10"/>
      <c r="C5" s="10"/>
      <c r="D5" s="10"/>
    </row>
    <row r="6" spans="1:7" s="2" customFormat="1" ht="13.8" x14ac:dyDescent="0.3">
      <c r="A6" s="1" t="s">
        <v>17</v>
      </c>
      <c r="B6" s="1"/>
    </row>
    <row r="7" spans="1:7" s="2" customFormat="1" ht="13.8" x14ac:dyDescent="0.3">
      <c r="A7" s="1"/>
      <c r="B7" s="1"/>
    </row>
    <row r="8" spans="1:7" s="2" customFormat="1" ht="30.75" customHeight="1" x14ac:dyDescent="0.3">
      <c r="A8" s="1"/>
      <c r="B8" s="45" t="s">
        <v>1</v>
      </c>
      <c r="C8" s="45"/>
      <c r="D8" s="23"/>
      <c r="E8" s="45" t="s">
        <v>2</v>
      </c>
      <c r="F8" s="45"/>
    </row>
    <row r="9" spans="1:7" s="2" customFormat="1" ht="16.5" customHeight="1" x14ac:dyDescent="0.3">
      <c r="A9" s="1"/>
      <c r="B9" s="28" t="s">
        <v>3</v>
      </c>
      <c r="C9" s="28" t="s">
        <v>4</v>
      </c>
      <c r="D9" s="24"/>
      <c r="E9" s="28" t="s">
        <v>3</v>
      </c>
      <c r="F9" s="28" t="s">
        <v>4</v>
      </c>
    </row>
    <row r="10" spans="1:7" s="18" customFormat="1" ht="16.5" customHeight="1" x14ac:dyDescent="0.3">
      <c r="A10" s="30"/>
      <c r="B10" s="24"/>
      <c r="C10" s="24"/>
      <c r="D10" s="24"/>
      <c r="E10" s="24"/>
      <c r="F10" s="24"/>
    </row>
    <row r="11" spans="1:7" s="3" customFormat="1" ht="17.25" customHeight="1" x14ac:dyDescent="0.3">
      <c r="A11" s="3" t="s">
        <v>10</v>
      </c>
      <c r="B11" s="25">
        <v>289</v>
      </c>
      <c r="C11" s="25">
        <v>32</v>
      </c>
      <c r="D11" s="25"/>
      <c r="E11" s="26">
        <f>B11/'[2]2020'!$B12</f>
        <v>1.7547055251973287</v>
      </c>
      <c r="F11" s="26">
        <f>C11/'[2]2020'!$C12</f>
        <v>1.8823529411764706</v>
      </c>
    </row>
    <row r="12" spans="1:7" ht="13.2" x14ac:dyDescent="0.3">
      <c r="A12" s="17" t="s">
        <v>0</v>
      </c>
      <c r="B12" s="27">
        <f>SUM(B11:B11)</f>
        <v>289</v>
      </c>
      <c r="C12" s="27">
        <f>SUM(C11:C11)</f>
        <v>32</v>
      </c>
      <c r="D12" s="27"/>
      <c r="E12" s="29">
        <f>B12/'[2]2020'!$B13</f>
        <v>1.7547055251973287</v>
      </c>
      <c r="F12" s="29">
        <f>C12/'[2]2020'!$C13</f>
        <v>1.8823529411764706</v>
      </c>
    </row>
    <row r="13" spans="1:7" s="18" customFormat="1" ht="13.2" x14ac:dyDescent="0.3">
      <c r="A13" s="17"/>
      <c r="B13" s="27"/>
      <c r="C13" s="27"/>
      <c r="D13" s="27"/>
      <c r="E13" s="29"/>
      <c r="F13" s="29"/>
    </row>
    <row r="14" spans="1:7" s="18" customFormat="1" x14ac:dyDescent="0.3">
      <c r="A14" s="21" t="s">
        <v>5</v>
      </c>
      <c r="B14" s="19"/>
      <c r="E14" s="20"/>
      <c r="F14" s="20"/>
    </row>
    <row r="15" spans="1:7" s="7" customFormat="1" ht="12" x14ac:dyDescent="0.25">
      <c r="A15" s="21" t="s">
        <v>6</v>
      </c>
      <c r="B15" s="6"/>
      <c r="C15" s="6"/>
    </row>
    <row r="16" spans="1:7" ht="13.2" x14ac:dyDescent="0.3">
      <c r="A16" s="22" t="s">
        <v>18</v>
      </c>
      <c r="E16" s="5"/>
      <c r="F16" s="5"/>
    </row>
    <row r="17" spans="1:7" x14ac:dyDescent="0.3">
      <c r="A17" s="8"/>
    </row>
    <row r="18" spans="1:7" ht="13.8" thickBot="1" x14ac:dyDescent="0.35">
      <c r="A18" s="14"/>
      <c r="B18" s="15"/>
      <c r="C18" s="15"/>
      <c r="D18" s="16"/>
      <c r="E18" s="16"/>
      <c r="F18" s="16"/>
      <c r="G18"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zoomScaleNormal="100" workbookViewId="0">
      <selection activeCell="G4" sqref="G4"/>
    </sheetView>
  </sheetViews>
  <sheetFormatPr baseColWidth="10" defaultColWidth="11" defaultRowHeight="14.4" x14ac:dyDescent="0.3"/>
  <cols>
    <col min="1" max="1" width="21.8984375" style="5" customWidth="1"/>
    <col min="2" max="3" width="10.5" style="5" customWidth="1"/>
    <col min="4" max="4" width="0.8984375" style="5" customWidth="1"/>
    <col min="5" max="6" width="10.5" customWidth="1"/>
    <col min="7" max="16384" width="11" style="5"/>
  </cols>
  <sheetData>
    <row r="2" spans="1:7" s="9" customFormat="1" ht="13.8" x14ac:dyDescent="0.3">
      <c r="A2" s="11" t="s">
        <v>21</v>
      </c>
    </row>
    <row r="3" spans="1:7" s="9" customFormat="1" ht="13.8" x14ac:dyDescent="0.3">
      <c r="A3" s="11"/>
    </row>
    <row r="4" spans="1:7" s="9" customFormat="1" ht="15" thickBot="1" x14ac:dyDescent="0.35">
      <c r="A4" s="33" t="s">
        <v>11</v>
      </c>
      <c r="B4" s="12"/>
      <c r="C4" s="12"/>
      <c r="D4" s="13"/>
      <c r="E4" s="13"/>
      <c r="F4" s="13"/>
      <c r="G4" s="13" t="s">
        <v>26</v>
      </c>
    </row>
    <row r="5" spans="1:7" s="9" customFormat="1" ht="14.25" customHeight="1" x14ac:dyDescent="0.3">
      <c r="A5" s="10"/>
      <c r="B5" s="10"/>
      <c r="C5" s="10"/>
      <c r="D5" s="10"/>
    </row>
    <row r="6" spans="1:7" s="2" customFormat="1" ht="13.8" x14ac:dyDescent="0.3">
      <c r="A6" s="1" t="s">
        <v>12</v>
      </c>
      <c r="B6" s="1"/>
    </row>
    <row r="7" spans="1:7" s="2" customFormat="1" ht="13.8" x14ac:dyDescent="0.3">
      <c r="A7" s="1"/>
      <c r="B7" s="1"/>
    </row>
    <row r="8" spans="1:7" s="2" customFormat="1" ht="30.75" customHeight="1" x14ac:dyDescent="0.3">
      <c r="A8" s="1"/>
      <c r="B8" s="45" t="s">
        <v>1</v>
      </c>
      <c r="C8" s="45"/>
      <c r="D8" s="23"/>
      <c r="E8" s="45" t="s">
        <v>2</v>
      </c>
      <c r="F8" s="45"/>
    </row>
    <row r="9" spans="1:7" s="2" customFormat="1" ht="16.5" customHeight="1" x14ac:dyDescent="0.3">
      <c r="A9" s="1"/>
      <c r="B9" s="28" t="s">
        <v>3</v>
      </c>
      <c r="C9" s="28" t="s">
        <v>4</v>
      </c>
      <c r="D9" s="24"/>
      <c r="E9" s="28" t="s">
        <v>3</v>
      </c>
      <c r="F9" s="28" t="s">
        <v>4</v>
      </c>
    </row>
    <row r="10" spans="1:7" s="18" customFormat="1" ht="16.5" customHeight="1" x14ac:dyDescent="0.3">
      <c r="A10" s="30"/>
      <c r="B10" s="24"/>
      <c r="C10" s="24"/>
      <c r="D10" s="24"/>
      <c r="E10" s="24"/>
      <c r="F10" s="24"/>
    </row>
    <row r="11" spans="1:7" s="4" customFormat="1" ht="18.75" customHeight="1" x14ac:dyDescent="0.3">
      <c r="A11" s="3" t="s">
        <v>9</v>
      </c>
      <c r="B11" s="25">
        <v>30</v>
      </c>
      <c r="C11" s="25">
        <v>10</v>
      </c>
      <c r="D11" s="25"/>
      <c r="E11" s="26">
        <f>B11/'[2]2019'!$D$12</f>
        <v>1.985440105890139</v>
      </c>
      <c r="F11" s="26">
        <f>C11/'[2]2019'!$E12</f>
        <v>6.4516129032258061</v>
      </c>
    </row>
    <row r="12" spans="1:7" s="3" customFormat="1" ht="17.25" customHeight="1" x14ac:dyDescent="0.3">
      <c r="A12" s="3" t="s">
        <v>10</v>
      </c>
      <c r="B12" s="25">
        <v>174</v>
      </c>
      <c r="C12" s="25">
        <v>38</v>
      </c>
      <c r="D12" s="25"/>
      <c r="E12" s="26">
        <f>B12/'[2]2019'!$D13</f>
        <v>1.7227722772277227</v>
      </c>
      <c r="F12" s="26" t="s">
        <v>14</v>
      </c>
    </row>
    <row r="13" spans="1:7" ht="13.2" x14ac:dyDescent="0.3">
      <c r="A13" s="17" t="s">
        <v>0</v>
      </c>
      <c r="B13" s="27">
        <f>SUM(B11:B12)</f>
        <v>204</v>
      </c>
      <c r="C13" s="27">
        <f>SUM(C11:C12)</f>
        <v>48</v>
      </c>
      <c r="D13" s="27"/>
      <c r="E13" s="29">
        <f>B13/'[2]2019'!$D14</f>
        <v>1.7569546120058566</v>
      </c>
      <c r="F13" s="29" t="s">
        <v>15</v>
      </c>
    </row>
    <row r="14" spans="1:7" s="18" customFormat="1" ht="13.2" x14ac:dyDescent="0.3">
      <c r="A14" s="17"/>
      <c r="B14" s="27"/>
      <c r="C14" s="27"/>
      <c r="D14" s="27"/>
      <c r="E14" s="29"/>
      <c r="F14" s="29"/>
    </row>
    <row r="15" spans="1:7" s="18" customFormat="1" x14ac:dyDescent="0.3">
      <c r="A15" s="21" t="s">
        <v>5</v>
      </c>
      <c r="B15" s="19"/>
      <c r="E15" s="20"/>
      <c r="F15" s="20"/>
    </row>
    <row r="16" spans="1:7" s="7" customFormat="1" ht="12" x14ac:dyDescent="0.25">
      <c r="A16" s="21" t="s">
        <v>6</v>
      </c>
      <c r="B16" s="6"/>
      <c r="C16" s="6"/>
    </row>
    <row r="17" spans="1:7" s="7" customFormat="1" ht="10.199999999999999" x14ac:dyDescent="0.25">
      <c r="A17" s="21" t="s">
        <v>16</v>
      </c>
      <c r="B17" s="6"/>
      <c r="C17" s="6"/>
    </row>
    <row r="18" spans="1:7" ht="13.2" x14ac:dyDescent="0.3">
      <c r="A18" s="22" t="s">
        <v>8</v>
      </c>
      <c r="E18" s="5"/>
      <c r="F18" s="5"/>
    </row>
    <row r="19" spans="1:7" x14ac:dyDescent="0.3">
      <c r="A19" s="8"/>
    </row>
    <row r="20" spans="1:7" ht="13.8" thickBot="1" x14ac:dyDescent="0.35">
      <c r="A20" s="14"/>
      <c r="B20" s="15"/>
      <c r="C20" s="15"/>
      <c r="D20" s="16"/>
      <c r="E20" s="16"/>
      <c r="F20" s="16"/>
      <c r="G20"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zoomScaleNormal="100" workbookViewId="0">
      <selection activeCell="G4" sqref="G4"/>
    </sheetView>
  </sheetViews>
  <sheetFormatPr baseColWidth="10" defaultColWidth="11" defaultRowHeight="14.4" x14ac:dyDescent="0.3"/>
  <cols>
    <col min="1" max="1" width="21.8984375" style="5" customWidth="1"/>
    <col min="2" max="3" width="10.5" style="5" customWidth="1"/>
    <col min="4" max="4" width="0.8984375" style="5" customWidth="1"/>
    <col min="5" max="6" width="10.5" customWidth="1"/>
    <col min="7" max="16384" width="11" style="5"/>
  </cols>
  <sheetData>
    <row r="2" spans="1:7" s="9" customFormat="1" ht="13.8" x14ac:dyDescent="0.3">
      <c r="A2" s="11" t="s">
        <v>21</v>
      </c>
    </row>
    <row r="3" spans="1:7" s="9" customFormat="1" ht="13.8" x14ac:dyDescent="0.3">
      <c r="A3" s="11"/>
    </row>
    <row r="4" spans="1:7" s="9" customFormat="1" ht="15" thickBot="1" x14ac:dyDescent="0.35">
      <c r="A4" s="33" t="s">
        <v>11</v>
      </c>
      <c r="B4" s="12"/>
      <c r="C4" s="12"/>
      <c r="D4" s="13"/>
      <c r="E4" s="13"/>
      <c r="F4" s="13"/>
      <c r="G4" s="13" t="s">
        <v>26</v>
      </c>
    </row>
    <row r="5" spans="1:7" s="9" customFormat="1" ht="14.25" customHeight="1" x14ac:dyDescent="0.3">
      <c r="A5" s="10"/>
      <c r="B5" s="10"/>
      <c r="C5" s="10"/>
      <c r="D5" s="10"/>
    </row>
    <row r="6" spans="1:7" s="2" customFormat="1" ht="13.8" x14ac:dyDescent="0.3">
      <c r="A6" s="1" t="s">
        <v>13</v>
      </c>
      <c r="B6" s="1"/>
    </row>
    <row r="7" spans="1:7" s="2" customFormat="1" ht="13.8" x14ac:dyDescent="0.3">
      <c r="A7" s="1"/>
      <c r="B7" s="1"/>
    </row>
    <row r="8" spans="1:7" s="2" customFormat="1" ht="30.75" customHeight="1" x14ac:dyDescent="0.3">
      <c r="A8" s="1"/>
      <c r="B8" s="45" t="s">
        <v>1</v>
      </c>
      <c r="C8" s="45"/>
      <c r="D8" s="23"/>
      <c r="E8" s="45" t="s">
        <v>2</v>
      </c>
      <c r="F8" s="45"/>
    </row>
    <row r="9" spans="1:7" s="2" customFormat="1" ht="16.5" customHeight="1" x14ac:dyDescent="0.3">
      <c r="A9" s="1"/>
      <c r="B9" s="28" t="s">
        <v>3</v>
      </c>
      <c r="C9" s="28" t="s">
        <v>4</v>
      </c>
      <c r="D9" s="24"/>
      <c r="E9" s="28" t="s">
        <v>3</v>
      </c>
      <c r="F9" s="28" t="s">
        <v>4</v>
      </c>
    </row>
    <row r="10" spans="1:7" s="18" customFormat="1" ht="16.5" customHeight="1" x14ac:dyDescent="0.3">
      <c r="A10" s="30"/>
      <c r="B10" s="24"/>
      <c r="C10" s="24"/>
      <c r="D10" s="24"/>
      <c r="E10" s="24"/>
      <c r="F10" s="24"/>
    </row>
    <row r="11" spans="1:7" s="4" customFormat="1" ht="18.75" customHeight="1" x14ac:dyDescent="0.3">
      <c r="A11" s="3" t="s">
        <v>9</v>
      </c>
      <c r="B11" s="25">
        <v>47</v>
      </c>
      <c r="C11" s="25">
        <v>11</v>
      </c>
      <c r="D11" s="25"/>
      <c r="E11" s="26">
        <f>B11/'[2]2018'!$D12</f>
        <v>2.1579430670339761</v>
      </c>
      <c r="F11" s="26">
        <f>C11/'[2]2018'!$E12</f>
        <v>6.179775280898876</v>
      </c>
    </row>
    <row r="12" spans="1:7" s="3" customFormat="1" ht="17.25" customHeight="1" x14ac:dyDescent="0.3">
      <c r="A12" s="3" t="s">
        <v>10</v>
      </c>
      <c r="B12" s="25">
        <v>170</v>
      </c>
      <c r="C12" s="25">
        <v>84</v>
      </c>
      <c r="D12" s="25"/>
      <c r="E12" s="26">
        <f>B12/'[2]2018'!$D13</f>
        <v>1.565377532228361</v>
      </c>
      <c r="F12" s="26">
        <f>C12/'[2]2018'!$E13</f>
        <v>2.4277456647398843</v>
      </c>
    </row>
    <row r="13" spans="1:7" ht="13.2" x14ac:dyDescent="0.3">
      <c r="A13" s="17" t="s">
        <v>0</v>
      </c>
      <c r="B13" s="27">
        <f>SUM(B11:B12)</f>
        <v>217</v>
      </c>
      <c r="C13" s="27">
        <f>SUM(C11:C12)</f>
        <v>95</v>
      </c>
      <c r="D13" s="27"/>
      <c r="E13" s="29">
        <f>B13/'[2]2018'!$D14</f>
        <v>1.6643657002607763</v>
      </c>
      <c r="F13" s="29">
        <f>C13/'[2]2018'!$E14</f>
        <v>2.6113249037932929</v>
      </c>
    </row>
    <row r="14" spans="1:7" s="18" customFormat="1" ht="13.2" x14ac:dyDescent="0.3">
      <c r="A14" s="17"/>
      <c r="B14" s="27"/>
      <c r="C14" s="27"/>
      <c r="D14" s="27"/>
      <c r="E14" s="29"/>
      <c r="F14" s="29"/>
    </row>
    <row r="15" spans="1:7" s="18" customFormat="1" x14ac:dyDescent="0.3">
      <c r="A15" s="21" t="s">
        <v>5</v>
      </c>
      <c r="B15" s="19"/>
      <c r="E15" s="20"/>
      <c r="F15" s="20"/>
    </row>
    <row r="16" spans="1:7" s="7" customFormat="1" ht="12" x14ac:dyDescent="0.25">
      <c r="A16" s="21" t="s">
        <v>6</v>
      </c>
      <c r="B16" s="6"/>
      <c r="C16" s="6"/>
    </row>
    <row r="17" spans="1:7" ht="13.2" x14ac:dyDescent="0.3">
      <c r="A17" s="22" t="s">
        <v>7</v>
      </c>
      <c r="E17" s="5"/>
      <c r="F17" s="5"/>
    </row>
    <row r="18" spans="1:7" x14ac:dyDescent="0.3">
      <c r="A18" s="8"/>
    </row>
    <row r="19" spans="1:7" ht="13.8" thickBot="1" x14ac:dyDescent="0.35">
      <c r="A19" s="14"/>
      <c r="B19" s="15"/>
      <c r="C19" s="15"/>
      <c r="D19" s="16"/>
      <c r="E19" s="16"/>
      <c r="F19" s="16"/>
      <c r="G19"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G42"/>
  <sheetViews>
    <sheetView zoomScaleNormal="100" workbookViewId="0">
      <selection activeCell="A2" sqref="A2"/>
    </sheetView>
  </sheetViews>
  <sheetFormatPr baseColWidth="10" defaultColWidth="11" defaultRowHeight="14.4" x14ac:dyDescent="0.3"/>
  <cols>
    <col min="1" max="1" width="21.8984375" style="38" customWidth="1"/>
    <col min="2" max="2" width="12" style="38" customWidth="1"/>
    <col min="3" max="4" width="10.5" style="38" customWidth="1"/>
    <col min="5" max="6" width="11" style="40"/>
    <col min="7" max="16384" width="11" style="38"/>
  </cols>
  <sheetData>
    <row r="2" spans="1:7" s="32" customFormat="1" ht="13.8" x14ac:dyDescent="0.3">
      <c r="A2" s="31" t="s">
        <v>21</v>
      </c>
    </row>
    <row r="3" spans="1:7" s="32" customFormat="1" ht="13.8" x14ac:dyDescent="0.3">
      <c r="A3" s="31"/>
    </row>
    <row r="4" spans="1:7" s="32" customFormat="1" ht="15" thickBot="1" x14ac:dyDescent="0.35">
      <c r="A4" s="33" t="s">
        <v>11</v>
      </c>
      <c r="B4" s="34"/>
      <c r="C4" s="34"/>
      <c r="D4" s="35"/>
      <c r="E4" s="35"/>
      <c r="F4" s="35"/>
      <c r="G4" s="35"/>
    </row>
    <row r="5" spans="1:7" s="32" customFormat="1" ht="14.25" customHeight="1" x14ac:dyDescent="0.3">
      <c r="A5" s="36"/>
      <c r="B5" s="36"/>
      <c r="C5" s="36"/>
      <c r="D5" s="36"/>
    </row>
    <row r="6" spans="1:7" s="32" customFormat="1" ht="14.25" customHeight="1" x14ac:dyDescent="0.3">
      <c r="A6" s="36"/>
      <c r="B6" s="36"/>
      <c r="C6" s="36"/>
      <c r="D6" s="36"/>
    </row>
    <row r="7" spans="1:7" s="32" customFormat="1" ht="14.25" customHeight="1" x14ac:dyDescent="0.3">
      <c r="A7" s="36"/>
      <c r="B7" s="36"/>
      <c r="C7" s="36"/>
      <c r="D7" s="36"/>
    </row>
    <row r="8" spans="1:7" s="32" customFormat="1" ht="14.25" customHeight="1" x14ac:dyDescent="0.3">
      <c r="A8" s="36"/>
      <c r="B8" s="36"/>
      <c r="C8" s="36"/>
      <c r="D8" s="36"/>
    </row>
    <row r="9" spans="1:7" s="32" customFormat="1" ht="14.25" customHeight="1" x14ac:dyDescent="0.3">
      <c r="A9" s="36"/>
      <c r="B9" s="36"/>
      <c r="C9" s="36"/>
      <c r="D9" s="36"/>
    </row>
    <row r="10" spans="1:7" s="32" customFormat="1" ht="14.25" customHeight="1" x14ac:dyDescent="0.3">
      <c r="A10" s="36"/>
      <c r="B10" s="36"/>
      <c r="C10" s="36"/>
      <c r="D10" s="36"/>
    </row>
    <row r="11" spans="1:7" s="32" customFormat="1" ht="14.25" customHeight="1" x14ac:dyDescent="0.3">
      <c r="A11" s="36"/>
      <c r="B11" s="36"/>
      <c r="C11" s="36"/>
      <c r="D11" s="36"/>
    </row>
    <row r="12" spans="1:7" s="32" customFormat="1" ht="14.25" customHeight="1" x14ac:dyDescent="0.3">
      <c r="A12" s="36"/>
      <c r="B12" s="36"/>
      <c r="C12" s="36"/>
      <c r="D12" s="36"/>
    </row>
    <row r="13" spans="1:7" s="32" customFormat="1" ht="14.25" customHeight="1" x14ac:dyDescent="0.3">
      <c r="A13" s="36"/>
      <c r="B13" s="36"/>
      <c r="C13" s="36"/>
      <c r="D13" s="36"/>
    </row>
    <row r="14" spans="1:7" s="32" customFormat="1" ht="14.25" customHeight="1" x14ac:dyDescent="0.3">
      <c r="A14" s="36"/>
      <c r="B14" s="36"/>
      <c r="C14" s="36"/>
      <c r="D14" s="36"/>
    </row>
    <row r="15" spans="1:7" s="32" customFormat="1" ht="14.25" customHeight="1" x14ac:dyDescent="0.3">
      <c r="A15" s="36"/>
      <c r="B15" s="36"/>
      <c r="C15" s="36"/>
      <c r="D15" s="36"/>
    </row>
    <row r="16" spans="1:7" s="32" customFormat="1" ht="14.25" customHeight="1" x14ac:dyDescent="0.3">
      <c r="A16" s="36"/>
      <c r="B16" s="36"/>
      <c r="C16" s="36"/>
      <c r="D16" s="36"/>
    </row>
    <row r="17" spans="1:6" s="32" customFormat="1" ht="14.25" customHeight="1" x14ac:dyDescent="0.3">
      <c r="A17" s="36"/>
      <c r="B17" s="36"/>
      <c r="C17" s="36"/>
      <c r="D17" s="36"/>
    </row>
    <row r="18" spans="1:6" s="32" customFormat="1" ht="14.25" customHeight="1" x14ac:dyDescent="0.3">
      <c r="A18" s="36"/>
      <c r="B18" s="36"/>
      <c r="C18" s="36"/>
      <c r="D18" s="36"/>
    </row>
    <row r="19" spans="1:6" s="32" customFormat="1" ht="14.25" customHeight="1" x14ac:dyDescent="0.3">
      <c r="A19" s="36"/>
      <c r="B19" s="36"/>
      <c r="C19" s="36"/>
      <c r="D19" s="36"/>
    </row>
    <row r="20" spans="1:6" s="32" customFormat="1" ht="14.25" customHeight="1" x14ac:dyDescent="0.3">
      <c r="A20" s="36"/>
      <c r="B20" s="36"/>
      <c r="C20" s="36"/>
      <c r="D20" s="36"/>
    </row>
    <row r="21" spans="1:6" s="32" customFormat="1" ht="14.25" customHeight="1" x14ac:dyDescent="0.3">
      <c r="A21" s="36"/>
      <c r="B21" s="36"/>
      <c r="C21" s="36"/>
      <c r="D21" s="36"/>
    </row>
    <row r="22" spans="1:6" s="32" customFormat="1" ht="14.25" customHeight="1" x14ac:dyDescent="0.3">
      <c r="A22" s="36"/>
      <c r="B22" s="36"/>
      <c r="C22" s="36"/>
      <c r="D22" s="36"/>
    </row>
    <row r="23" spans="1:6" s="32" customFormat="1" ht="14.25" customHeight="1" x14ac:dyDescent="0.3">
      <c r="A23" s="36"/>
      <c r="B23" s="36"/>
      <c r="C23" s="36"/>
      <c r="D23" s="36"/>
    </row>
    <row r="24" spans="1:6" s="32" customFormat="1" ht="14.25" customHeight="1" x14ac:dyDescent="0.3">
      <c r="A24" s="36"/>
      <c r="B24" s="36"/>
      <c r="C24" s="36"/>
      <c r="D24" s="36"/>
    </row>
    <row r="25" spans="1:6" s="32" customFormat="1" ht="14.25" customHeight="1" x14ac:dyDescent="0.3">
      <c r="A25" s="36"/>
      <c r="B25" s="36"/>
      <c r="C25" s="36"/>
      <c r="D25" s="36"/>
    </row>
    <row r="26" spans="1:6" s="32" customFormat="1" ht="14.25" customHeight="1" x14ac:dyDescent="0.3">
      <c r="A26" s="36"/>
      <c r="B26" s="36"/>
      <c r="C26" s="36"/>
      <c r="D26" s="36"/>
    </row>
    <row r="27" spans="1:6" s="32" customFormat="1" ht="14.25" customHeight="1" x14ac:dyDescent="0.3">
      <c r="A27" s="36"/>
      <c r="B27" s="36"/>
      <c r="C27" s="36"/>
      <c r="D27" s="36"/>
    </row>
    <row r="28" spans="1:6" s="32" customFormat="1" ht="14.25" customHeight="1" x14ac:dyDescent="0.3"/>
    <row r="29" spans="1:6" s="37" customFormat="1" ht="13.2" x14ac:dyDescent="0.25"/>
    <row r="30" spans="1:6" ht="13.2" x14ac:dyDescent="0.3">
      <c r="E30" s="38"/>
      <c r="F30" s="38"/>
    </row>
    <row r="39" spans="1:7" ht="13.2" x14ac:dyDescent="0.3">
      <c r="A39" s="41"/>
      <c r="B39" s="42"/>
      <c r="C39" s="42"/>
      <c r="D39" s="43"/>
      <c r="E39" s="43"/>
      <c r="F39" s="43"/>
      <c r="G39" s="43"/>
    </row>
    <row r="40" spans="1:7" x14ac:dyDescent="0.3">
      <c r="A40" s="42"/>
      <c r="B40" s="42"/>
      <c r="C40" s="42"/>
      <c r="D40" s="42"/>
      <c r="E40" s="44"/>
      <c r="F40" s="44"/>
      <c r="G40" s="42"/>
    </row>
    <row r="42" spans="1:7" x14ac:dyDescent="0.3">
      <c r="A42" s="39"/>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2024</vt:lpstr>
      <vt:lpstr>2023</vt:lpstr>
      <vt:lpstr>2022</vt:lpstr>
      <vt:lpstr>2021</vt:lpstr>
      <vt:lpstr>2020</vt:lpstr>
      <vt:lpstr>2019</vt:lpstr>
      <vt:lpstr>2018</vt:lpstr>
      <vt:lpstr>Définitions</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2019-04-29T14:44:45Z</cp:lastPrinted>
  <dcterms:created xsi:type="dcterms:W3CDTF">2015-03-30T13:13:05Z</dcterms:created>
  <dcterms:modified xsi:type="dcterms:W3CDTF">2025-03-10T16:14:07Z</dcterms:modified>
</cp:coreProperties>
</file>